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dorovs\Downloads\Gmail\"/>
    </mc:Choice>
  </mc:AlternateContent>
  <bookViews>
    <workbookView xWindow="0" yWindow="0" windowWidth="17610" windowHeight="696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Источники!$F$35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83" i="2" l="1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9" i="1"/>
</calcChain>
</file>

<file path=xl/sharedStrings.xml><?xml version="1.0" encoding="utf-8"?>
<sst xmlns="http://schemas.openxmlformats.org/spreadsheetml/2006/main" count="940" uniqueCount="461">
  <si>
    <t>ОТЧЕТ ОБ ИСПОЛНЕНИИ БЮДЖЕТА</t>
  </si>
  <si>
    <t>КОДЫ</t>
  </si>
  <si>
    <t xml:space="preserve">  Форма по ОКУД</t>
  </si>
  <si>
    <t>0503117</t>
  </si>
  <si>
    <t>на 01 сентября 2020 г.</t>
  </si>
  <si>
    <t xml:space="preserve">                   Дата</t>
  </si>
  <si>
    <t>01.09.2020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</si>
  <si>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</si>
  <si>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</si>
  <si>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</si>
  <si>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</si>
  <si>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</si>
  <si>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</si>
  <si>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</si>
  <si>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</si>
  <si>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</si>
  <si>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</si>
  <si>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</si>
  <si>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</si>
  <si>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</si>
  <si>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</si>
  <si>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</si>
  <si>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</si>
  <si>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</si>
  <si>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</si>
  <si>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</si>
  <si>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</si>
  <si>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</si>
  <si>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</si>
  <si>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</si>
  <si>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</si>
  <si>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</si>
  <si>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</si>
  <si>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</si>
  <si>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</si>
  <si>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</si>
  <si>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</si>
  <si>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</si>
  <si>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</si>
  <si>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</si>
  <si>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</si>
  <si>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</si>
  <si>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</si>
  <si>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</si>
  <si>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</si>
  <si>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</si>
  <si>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</si>
  <si>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</si>
  <si>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</si>
  <si>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</si>
  <si>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</si>
  <si>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</si>
  <si>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</si>
  <si>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</si>
  <si>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</si>
  <si>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</si>
  <si>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</si>
  <si>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</si>
  <si>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</si>
  <si>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</si>
  <si>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</si>
  <si>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</si>
  <si>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</si>
  <si>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</si>
  <si>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</si>
  <si>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</si>
  <si>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</si>
  <si>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</si>
  <si>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</si>
  <si>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</si>
  <si>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</si>
  <si>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</si>
  <si>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</si>
  <si>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</si>
  <si>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</si>
  <si>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</si>
  <si>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</si>
  <si>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</si>
  <si>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</si>
  <si>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</si>
  <si>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</si>
  <si>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</si>
  <si>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</si>
  <si>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</si>
  <si>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</si>
  <si>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</si>
  <si>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</si>
  <si>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</si>
  <si>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</si>
  <si>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</si>
  <si>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</si>
  <si>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</si>
  <si>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</si>
  <si>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</si>
  <si>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</si>
  <si>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</si>
  <si>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</si>
  <si>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</si>
  <si>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</si>
  <si>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</si>
  <si>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</si>
  <si>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</si>
  <si>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</si>
  <si>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</si>
  <si>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</si>
  <si>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</si>
  <si>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</si>
  <si>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</si>
  <si>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Государственная пошлина за совершение нотариальных действий</t>
  </si>
  <si>
    <t>910 10804020011000110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</si>
  <si>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</si>
  <si>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</si>
  <si>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</si>
  <si>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</si>
  <si>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</si>
  <si>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</si>
  <si>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</si>
  <si>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</si>
  <si>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</si>
  <si>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</si>
  <si>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</si>
  <si>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</si>
  <si>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</si>
  <si>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</si>
  <si>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</si>
  <si>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</si>
  <si>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</si>
  <si>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</si>
  <si>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</si>
  <si>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</si>
  <si>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</si>
  <si>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</si>
  <si>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</si>
  <si>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</si>
  <si>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</si>
  <si>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</si>
  <si>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</si>
  <si>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</si>
  <si>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</si>
  <si>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141 11600000000000000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</si>
  <si>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</si>
  <si>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</si>
  <si>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</si>
  <si>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</si>
  <si>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</si>
  <si>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</si>
  <si>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</si>
  <si>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910 11700000000000000</t>
  </si>
  <si>
    <t>Невыясненные поступления</t>
  </si>
  <si>
    <t>910 11701000000000180</t>
  </si>
  <si>
    <t>Невыясненные поступления, зачисляемые в бюджеты сельских поселений</t>
  </si>
  <si>
    <t>910 11701050100000180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</si>
  <si>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</si>
  <si>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</si>
  <si>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</si>
  <si>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</si>
  <si>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</si>
  <si>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910 20210000000000150</t>
  </si>
  <si>
    <t>Дотации на выравнивание бюджетной обеспеченности</t>
  </si>
  <si>
    <t>910 20215001000000150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</si>
  <si>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</si>
  <si>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910 20215001100000150</t>
  </si>
  <si>
    <t>Субсидии бюджетам бюджетной системы Российской Федерации (межбюджетные субсидии)</t>
  </si>
  <si>
    <t>910 20220000000000150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</si>
  <si>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</si>
  <si>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</si>
  <si>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</si>
  <si>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910 20220216100000150</t>
  </si>
  <si>
    <t>Субсидии бюджетам на реализацию программ формирования современной городской среды</t>
  </si>
  <si>
    <t>910 20225555000000150</t>
  </si>
  <si>
    <t>Субсидии бюджетам сельских поселений на реализацию программ формирования современной городской среды</t>
  </si>
  <si>
    <t>910 20225555100000150</t>
  </si>
  <si>
    <t>Прочие субсидии</t>
  </si>
  <si>
    <t>910 20229999000000150</t>
  </si>
  <si>
    <t>Прочие субсидии бюджетам сельских поселений</t>
  </si>
  <si>
    <t>910 20229999100000150</t>
  </si>
  <si>
    <t>Субвенции бюджетам бюджетной системы Российской Федерации</t>
  </si>
  <si>
    <t>910 20230000000000150</t>
  </si>
  <si>
    <t>Субвенции местным бюджетам на выполнение передаваемых полномочий субъектов Российской Федерации</t>
  </si>
  <si>
    <t>910 20230024000000150</t>
  </si>
  <si>
    <t>Субвенции бюджетам сельских поселений на выполнение передаваемых полномочий субъектов Российской Федерации</t>
  </si>
  <si>
    <t>910 20230024100000150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</si>
  <si>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</si>
  <si>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</si>
  <si>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</si>
  <si>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910 20235118100000150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</si>
  <si>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</si>
  <si>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</si>
  <si>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</si>
  <si>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</si>
  <si>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</si>
  <si>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</si>
  <si>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</si>
  <si>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</si>
  <si>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</si>
  <si>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</si>
  <si>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</si>
  <si>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</si>
  <si>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</si>
  <si>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</si>
  <si>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</si>
  <si>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</si>
  <si>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</si>
  <si>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</si>
  <si>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</si>
  <si>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</si>
  <si>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</si>
  <si>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</si>
  <si>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</si>
  <si>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</si>
  <si>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</si>
  <si>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</si>
  <si>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</si>
  <si>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</si>
  <si>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</si>
  <si>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</si>
  <si>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</si>
  <si>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</si>
  <si>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</si>
  <si>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</si>
  <si>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</si>
  <si>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</si>
  <si>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</si>
  <si>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</si>
  <si>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</si>
  <si>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</si>
  <si>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</si>
  <si>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</si>
  <si>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</si>
  <si>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</si>
  <si>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</si>
  <si>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</si>
  <si>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</si>
  <si>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</si>
  <si>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</si>
  <si>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</si>
  <si>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</si>
  <si>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</si>
  <si>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</si>
  <si>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</si>
  <si>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</si>
  <si>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</si>
  <si>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</si>
  <si>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</si>
  <si>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</si>
  <si>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</si>
  <si>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</si>
  <si>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</si>
  <si>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</si>
  <si>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</si>
  <si>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</si>
  <si>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</si>
  <si>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</si>
  <si>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</si>
  <si>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</si>
  <si>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</si>
  <si>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</si>
  <si>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</si>
  <si>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</si>
  <si>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</si>
  <si>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</si>
  <si>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</si>
  <si>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</si>
  <si>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</si>
  <si>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</si>
  <si>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</si>
  <si>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</si>
  <si>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</si>
  <si>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</si>
  <si>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</si>
  <si>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</si>
  <si>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</si>
  <si>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</si>
  <si>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</si>
  <si>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</si>
  <si>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</si>
  <si>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</si>
  <si>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</si>
  <si>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</si>
  <si>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</si>
  <si>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</si>
  <si>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</si>
  <si>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</si>
  <si>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</si>
  <si>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</si>
  <si>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</si>
  <si>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</si>
  <si>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</si>
  <si>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</si>
  <si>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</si>
  <si>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</si>
  <si>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</si>
  <si>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</si>
  <si>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</si>
  <si>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</si>
  <si>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</si>
  <si>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</si>
  <si>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</si>
  <si>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</si>
  <si>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</si>
  <si>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</si>
  <si>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</si>
  <si>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</si>
  <si>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</si>
  <si>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</si>
  <si>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</si>
  <si>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</si>
  <si>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</si>
  <si>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</si>
  <si>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</si>
  <si>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</si>
  <si>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</si>
  <si>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</si>
  <si>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</si>
  <si>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</si>
  <si>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</si>
  <si>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</si>
  <si>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</si>
  <si>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</si>
  <si>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</si>
  <si>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</si>
  <si>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</si>
  <si>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</si>
  <si>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</si>
  <si>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</si>
  <si>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</si>
  <si>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000 0500 0000000000 800</t>
  </si>
  <si>
    <t>Исполнение судебных актов</t>
  </si>
  <si>
    <t>000 0500 0000000000 830</t>
  </si>
  <si>
    <t>Исполнение судебных актов Российской Федерации и мировых соглашений по возмещению причиненного вреда</t>
  </si>
  <si>
    <t>000 0500 0000000000 831</t>
  </si>
  <si>
    <t>000 0500 0000000000 850</t>
  </si>
  <si>
    <t>000 0500 0000000000 853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</si>
  <si>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</si>
  <si>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</si>
  <si>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</si>
  <si>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</si>
  <si>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</si>
  <si>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</si>
  <si>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</si>
  <si>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</si>
  <si>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</si>
  <si>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</si>
  <si>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</si>
  <si>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</si>
  <si>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</si>
  <si>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</si>
  <si>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</si>
  <si>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</si>
  <si>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</si>
  <si>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</si>
  <si>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</si>
  <si>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000 0503 0000000000 800</t>
  </si>
  <si>
    <t>000 0503 0000000000 830</t>
  </si>
  <si>
    <t>000 0503 0000000000 831</t>
  </si>
  <si>
    <t>000 0503 0000000000 850</t>
  </si>
  <si>
    <t>000 0503 0000000000 853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</si>
  <si>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</si>
  <si>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</si>
  <si>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</si>
  <si>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</si>
  <si>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</si>
  <si>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</si>
  <si>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</si>
  <si>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</si>
  <si>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</si>
  <si>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</si>
  <si>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</si>
  <si>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</si>
  <si>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Социальное обеспечение и иные выплаты населению</t>
  </si>
  <si>
    <t>000 0800 0000000000 300</t>
  </si>
  <si>
    <t>Социальные выплаты гражданам, кроме публичных нормативных социальных выплат</t>
  </si>
  <si>
    <t>000 0800 0000000000 320</t>
  </si>
  <si>
    <t>Пособия, компенсации и иные социальные выплаты гражданам, кроме публичных нормативных обязательств</t>
  </si>
  <si>
    <t>000 0800 0000000000 321</t>
  </si>
  <si>
    <t>000 0800 0000000000 800</t>
  </si>
  <si>
    <t>000 0800 0000000000 850</t>
  </si>
  <si>
    <t>000 0800 0000000000 853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</si>
  <si>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</si>
  <si>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</si>
  <si>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</si>
  <si>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</si>
  <si>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</si>
  <si>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</si>
  <si>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</si>
  <si>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</si>
  <si>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</si>
  <si>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000 0801 0000000000 300</t>
  </si>
  <si>
    <t>000 0801 0000000000 320</t>
  </si>
  <si>
    <t>000 0801 0000000000 321</t>
  </si>
  <si>
    <t>000 0801 0000000000 800</t>
  </si>
  <si>
    <t>000 0801 0000000000 850</t>
  </si>
  <si>
    <t>000 0801 0000000000 853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</si>
  <si>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</si>
  <si>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</si>
  <si>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</si>
  <si>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</si>
  <si>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</si>
  <si>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</si>
  <si>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</si>
  <si>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</si>
  <si>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</si>
  <si>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</si>
  <si>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</si>
  <si>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</si>
  <si>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</si>
  <si>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</si>
  <si>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</si>
  <si>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</si>
  <si>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</si>
  <si>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</si>
  <si>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</si>
  <si>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</si>
  <si>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</si>
  <si>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</si>
  <si>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</si>
  <si>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</si>
  <si>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</si>
  <si>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</si>
  <si>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</si>
  <si>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</si>
  <si>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</si>
  <si>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</si>
  <si>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</si>
  <si>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</si>
  <si>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</si>
  <si>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</si>
  <si>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</si>
  <si>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</si>
  <si>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</si>
  <si>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</si>
  <si>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</si>
  <si>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</si>
  <si>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</si>
  <si>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</si>
  <si>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</si>
  <si>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</si>
  <si>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</si>
  <si>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</si>
  <si>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</si>
  <si>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</si>
  <si>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</si>
  <si>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</si>
  <si>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</si>
  <si>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</si>
  <si>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</si>
  <si>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</si>
  <si>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</si>
  <si>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</si>
  <si>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</si>
  <si>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</si>
  <si>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</si>
  <si>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</si>
  <si>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</si>
  <si>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</si>
  <si>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</si>
  <si>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</si>
  <si>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C:\1\Выписки с лицевого счета\117Y01.txt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</si>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</sst>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"/>
    <numFmt numFmtId="165" formatCode="dd&quot;.&quot;mm&quot;.&quot;yyyy&quot; г.&quot;"/>
  </numFmts>
  <fonts count="18" x14ac:knownFonts="1">
    <font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/>
      <sz val="11"/>
      <color theme="1"/>
      <name val="Arial Cyr"/>
      <charset val="204"/>
    </font>
    <font>
      <sz val="8"/>
      <color theme="1"/>
      <name val="Arial Cyr"/>
      <charset val="204"/>
    </font>
    <font>
      <sz val="10"/>
      <color theme="1"/>
      <name val="Arial Cyr"/>
      <charset val="204"/>
    </font>
    <font>
      <b/>
      <sz val="8"/>
      <color theme="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1" fillId="0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84">
    <xf numFmtId="0" fontId="0" fillId="0" borderId="0" xfId="0"/>
    <xf numFmtId="0" fontId="14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right"/>
    </xf>
    <xf numFmtId="49" fontId="15" fillId="0" borderId="2" xfId="0" applyNumberFormat="1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65" fontId="15" fillId="0" borderId="3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 applyProtection="1"/>
    <xf numFmtId="0" fontId="15" fillId="0" borderId="0" xfId="0" applyFont="1" applyBorder="1" applyAlignment="1" applyProtection="1">
      <alignment horizontal="left"/>
    </xf>
    <xf numFmtId="49" fontId="15" fillId="0" borderId="3" xfId="0" applyNumberFormat="1" applyFont="1" applyBorder="1" applyAlignment="1" applyProtection="1">
      <alignment horizontal="center"/>
    </xf>
    <xf numFmtId="49" fontId="15" fillId="0" borderId="0" xfId="0" applyNumberFormat="1" applyFont="1" applyBorder="1" applyAlignment="1" applyProtection="1"/>
    <xf numFmtId="49" fontId="15" fillId="0" borderId="0" xfId="0" applyNumberFormat="1" applyFont="1" applyBorder="1" applyAlignment="1" applyProtection="1">
      <alignment horizontal="left"/>
    </xf>
    <xf numFmtId="0" fontId="14" fillId="0" borderId="0" xfId="0" applyFont="1" applyBorder="1" applyAlignment="1" applyProtection="1"/>
    <xf numFmtId="0" fontId="15" fillId="0" borderId="2" xfId="0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horizontal="center" vertical="center"/>
    </xf>
    <xf numFmtId="49" fontId="15" fillId="0" borderId="5" xfId="0" applyNumberFormat="1" applyFont="1" applyBorder="1" applyAlignment="1" applyProtection="1">
      <alignment horizontal="center" vertical="center"/>
    </xf>
    <xf numFmtId="49" fontId="15" fillId="0" borderId="2" xfId="0" applyNumberFormat="1" applyFont="1" applyBorder="1" applyAlignment="1" applyProtection="1">
      <alignment horizontal="left" wrapText="1"/>
    </xf>
    <xf numFmtId="49" fontId="15" fillId="0" borderId="2" xfId="0" applyNumberFormat="1" applyFont="1" applyBorder="1" applyAlignment="1" applyProtection="1">
      <alignment horizontal="center" wrapText="1"/>
    </xf>
    <xf numFmtId="49" fontId="15" fillId="0" borderId="6" xfId="0" applyNumberFormat="1" applyFont="1" applyBorder="1" applyAlignment="1" applyProtection="1">
      <alignment horizontal="center"/>
    </xf>
    <xf numFmtId="4" fontId="15" fillId="0" borderId="2" xfId="0" applyNumberFormat="1" applyFont="1" applyBorder="1" applyAlignment="1" applyProtection="1">
      <alignment horizontal="right"/>
    </xf>
    <xf numFmtId="4" fontId="15" fillId="0" borderId="7" xfId="0" applyNumberFormat="1" applyFont="1" applyBorder="1" applyAlignment="1" applyProtection="1">
      <alignment horizontal="right"/>
    </xf>
    <xf numFmtId="49" fontId="15" fillId="0" borderId="8" xfId="0" applyNumberFormat="1" applyFont="1" applyBorder="1" applyAlignment="1" applyProtection="1">
      <alignment horizontal="left" wrapText="1"/>
    </xf>
    <xf numFmtId="49" fontId="15" fillId="0" borderId="8" xfId="0" applyNumberFormat="1" applyFont="1" applyBorder="1" applyAlignment="1" applyProtection="1">
      <alignment horizontal="center" wrapText="1"/>
    </xf>
    <xf numFmtId="49" fontId="15" fillId="0" borderId="9" xfId="0" applyNumberFormat="1" applyFont="1" applyBorder="1" applyAlignment="1" applyProtection="1">
      <alignment horizontal="center"/>
    </xf>
    <xf numFmtId="4" fontId="15" fillId="0" borderId="8" xfId="0" applyNumberFormat="1" applyFont="1" applyBorder="1" applyAlignment="1" applyProtection="1">
      <alignment horizontal="right"/>
    </xf>
    <xf numFmtId="49" fontId="15" fillId="0" borderId="3" xfId="0" applyNumberFormat="1" applyFont="1" applyBorder="1" applyAlignment="1" applyProtection="1">
      <alignment horizontal="left" wrapText="1"/>
    </xf>
    <xf numFmtId="49" fontId="15" fillId="0" borderId="3" xfId="0" applyNumberFormat="1" applyFont="1" applyBorder="1" applyAlignment="1" applyProtection="1">
      <alignment horizontal="center" wrapText="1"/>
    </xf>
    <xf numFmtId="49" fontId="15" fillId="0" borderId="10" xfId="0" applyNumberFormat="1" applyFont="1" applyBorder="1" applyAlignment="1" applyProtection="1">
      <alignment horizontal="center"/>
    </xf>
    <xf numFmtId="4" fontId="15" fillId="0" borderId="3" xfId="0" applyNumberFormat="1" applyFont="1" applyBorder="1" applyAlignment="1" applyProtection="1">
      <alignment horizontal="right"/>
    </xf>
    <xf numFmtId="164" fontId="15" fillId="0" borderId="3" xfId="0" applyNumberFormat="1" applyFont="1" applyBorder="1" applyAlignment="1" applyProtection="1">
      <alignment horizontal="left" wrapText="1"/>
    </xf>
    <xf numFmtId="0" fontId="15" fillId="0" borderId="11" xfId="0" applyFont="1" applyBorder="1" applyAlignment="1" applyProtection="1">
      <alignment horizontal="left"/>
    </xf>
    <xf numFmtId="0" fontId="15" fillId="0" borderId="11" xfId="0" applyFont="1" applyBorder="1" applyAlignment="1" applyProtection="1">
      <alignment horizontal="center"/>
    </xf>
    <xf numFmtId="49" fontId="15" fillId="0" borderId="11" xfId="0" applyNumberFormat="1" applyFont="1" applyBorder="1" applyAlignment="1" applyProtection="1">
      <alignment horizontal="center" vertical="center"/>
    </xf>
    <xf numFmtId="0" fontId="0" fillId="0" borderId="0" xfId="0" applyFill="1" applyBorder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49" fontId="15" fillId="0" borderId="4" xfId="0" applyNumberFormat="1" applyFont="1" applyFill="1" applyBorder="1" applyAlignment="1" applyProtection="1">
      <alignment horizontal="left" wrapText="1"/>
    </xf>
    <xf numFmtId="49" fontId="15" fillId="0" borderId="5" xfId="0" applyNumberFormat="1" applyFont="1" applyFill="1" applyBorder="1" applyAlignment="1" applyProtection="1">
      <alignment horizontal="left" wrapText="1"/>
    </xf>
    <xf numFmtId="0" fontId="15" fillId="0" borderId="2" xfId="0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 applyProtection="1"/>
    <xf numFmtId="0" fontId="15" fillId="0" borderId="12" xfId="0" applyFont="1" applyBorder="1" applyAlignment="1" applyProtection="1">
      <alignment vertical="center" wrapText="1"/>
    </xf>
    <xf numFmtId="49" fontId="15" fillId="0" borderId="12" xfId="0" applyNumberFormat="1" applyFont="1" applyBorder="1" applyAlignment="1" applyProtection="1">
      <alignment horizontal="center" vertical="center" wrapText="1"/>
    </xf>
    <xf numFmtId="49" fontId="15" fillId="0" borderId="13" xfId="0" applyNumberFormat="1" applyFont="1" applyBorder="1" applyAlignment="1" applyProtection="1">
      <alignment vertical="center"/>
    </xf>
    <xf numFmtId="0" fontId="15" fillId="0" borderId="10" xfId="0" applyFont="1" applyBorder="1" applyAlignment="1" applyProtection="1">
      <alignment vertical="center" wrapText="1"/>
    </xf>
    <xf numFmtId="49" fontId="15" fillId="0" borderId="10" xfId="0" applyNumberFormat="1" applyFont="1" applyBorder="1" applyAlignment="1" applyProtection="1">
      <alignment horizontal="center" vertical="center" wrapText="1"/>
    </xf>
    <xf numFmtId="49" fontId="15" fillId="0" borderId="3" xfId="0" applyNumberFormat="1" applyFont="1" applyBorder="1" applyAlignment="1" applyProtection="1">
      <alignment vertical="center"/>
    </xf>
    <xf numFmtId="49" fontId="15" fillId="0" borderId="6" xfId="0" applyNumberFormat="1" applyFont="1" applyBorder="1" applyAlignment="1" applyProtection="1">
      <alignment horizontal="center" vertical="center"/>
    </xf>
    <xf numFmtId="49" fontId="17" fillId="0" borderId="3" xfId="0" applyNumberFormat="1" applyFont="1" applyBorder="1" applyAlignment="1" applyProtection="1">
      <alignment horizontal="left" wrapText="1"/>
    </xf>
    <xf numFmtId="49" fontId="17" fillId="0" borderId="14" xfId="0" applyNumberFormat="1" applyFont="1" applyBorder="1" applyAlignment="1" applyProtection="1">
      <alignment horizontal="center" wrapText="1"/>
    </xf>
    <xf numFmtId="49" fontId="17" fillId="0" borderId="10" xfId="0" applyNumberFormat="1" applyFont="1" applyBorder="1" applyAlignment="1" applyProtection="1">
      <alignment horizontal="center"/>
    </xf>
    <xf numFmtId="4" fontId="17" fillId="0" borderId="3" xfId="0" applyNumberFormat="1" applyFont="1" applyBorder="1" applyAlignment="1" applyProtection="1">
      <alignment horizontal="right"/>
    </xf>
    <xf numFmtId="4" fontId="17" fillId="0" borderId="10" xfId="0" applyNumberFormat="1" applyFont="1" applyBorder="1" applyAlignment="1" applyProtection="1">
      <alignment horizontal="right"/>
    </xf>
    <xf numFmtId="0" fontId="15" fillId="0" borderId="8" xfId="0" applyFont="1" applyBorder="1" applyAlignment="1" applyProtection="1"/>
    <xf numFmtId="0" fontId="16" fillId="0" borderId="8" xfId="0" applyFont="1" applyBorder="1" applyAlignment="1" applyProtection="1"/>
    <xf numFmtId="0" fontId="16" fillId="0" borderId="9" xfId="0" applyFont="1" applyBorder="1" applyAlignment="1" applyProtection="1">
      <alignment horizontal="center"/>
    </xf>
    <xf numFmtId="0" fontId="16" fillId="0" borderId="8" xfId="0" applyFont="1" applyBorder="1" applyAlignment="1" applyProtection="1">
      <alignment horizontal="right"/>
    </xf>
    <xf numFmtId="49" fontId="15" fillId="0" borderId="7" xfId="0" applyNumberFormat="1" applyFont="1" applyBorder="1" applyAlignment="1" applyProtection="1">
      <alignment horizontal="center" wrapText="1"/>
    </xf>
    <xf numFmtId="4" fontId="15" fillId="0" borderId="6" xfId="0" applyNumberFormat="1" applyFont="1" applyBorder="1" applyAlignment="1" applyProtection="1">
      <alignment horizontal="right"/>
    </xf>
    <xf numFmtId="0" fontId="16" fillId="0" borderId="5" xfId="0" applyFont="1" applyBorder="1" applyAlignment="1" applyProtection="1"/>
    <xf numFmtId="0" fontId="16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right"/>
    </xf>
    <xf numFmtId="0" fontId="15" fillId="0" borderId="2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 wrapText="1"/>
    </xf>
    <xf numFmtId="49" fontId="15" fillId="0" borderId="8" xfId="0" applyNumberFormat="1" applyFont="1" applyFill="1" applyBorder="1" applyAlignment="1" applyProtection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wrapText="1"/>
    </xf>
    <xf numFmtId="49" fontId="16" fillId="0" borderId="0" xfId="0" applyNumberFormat="1" applyFont="1" applyBorder="1" applyAlignment="1" applyProtection="1">
      <alignment horizontal="center"/>
    </xf>
    <xf numFmtId="49" fontId="17" fillId="0" borderId="6" xfId="0" applyNumberFormat="1" applyFont="1" applyBorder="1" applyAlignment="1" applyProtection="1">
      <alignment horizontal="left" wrapText="1"/>
    </xf>
    <xf numFmtId="49" fontId="17" fillId="0" borderId="2" xfId="0" applyNumberFormat="1" applyFont="1" applyBorder="1" applyAlignment="1" applyProtection="1">
      <alignment horizontal="center" wrapText="1"/>
    </xf>
    <xf numFmtId="4" fontId="17" fillId="0" borderId="2" xfId="0" applyNumberFormat="1" applyFont="1" applyBorder="1" applyAlignment="1" applyProtection="1">
      <alignment horizontal="right"/>
    </xf>
    <xf numFmtId="0" fontId="15" fillId="0" borderId="9" xfId="0" applyFont="1" applyBorder="1" applyAlignment="1" applyProtection="1">
      <alignment horizontal="left"/>
    </xf>
    <xf numFmtId="0" fontId="15" fillId="0" borderId="8" xfId="0" applyFont="1" applyBorder="1" applyAlignment="1" applyProtection="1">
      <alignment horizontal="center"/>
    </xf>
    <xf numFmtId="49" fontId="15" fillId="0" borderId="8" xfId="0" applyNumberFormat="1" applyFont="1" applyBorder="1" applyAlignment="1" applyProtection="1">
      <alignment horizontal="center"/>
    </xf>
    <xf numFmtId="49" fontId="17" fillId="0" borderId="3" xfId="0" applyNumberFormat="1" applyFont="1" applyBorder="1" applyAlignment="1" applyProtection="1">
      <alignment horizontal="center" wrapText="1"/>
    </xf>
    <xf numFmtId="0" fontId="16" fillId="0" borderId="11" xfId="0" applyFont="1" applyBorder="1" applyAlignment="1" applyProtection="1">
      <alignment horizontal="left"/>
    </xf>
    <xf numFmtId="0" fontId="16" fillId="0" borderId="11" xfId="0" applyFont="1" applyBorder="1" applyAlignment="1" applyProtection="1">
      <alignment horizontal="center"/>
    </xf>
    <xf numFmtId="49" fontId="16" fillId="0" borderId="11" xfId="0" applyNumberFormat="1" applyFont="1" applyBorder="1" applyAlignment="1" applyProtection="1"/>
    <xf numFmtId="0" fontId="16" fillId="0" borderId="11" xfId="0" applyFont="1" applyBorder="1" applyAlignment="1" applyProtection="1"/>
    <xf numFmtId="49" fontId="15" fillId="0" borderId="0" xfId="0" applyNumberFormat="1" applyFont="1" applyFill="1" applyBorder="1" applyAlignment="1" applyProtection="1">
      <alignment horizontal="right"/>
    </xf>
    <xf numFmtId="0" fontId="15" fillId="0" borderId="6" xfId="0" applyFont="1" applyFill="1" applyBorder="1" applyAlignment="1" applyProtection="1">
      <alignment horizontal="center" vertical="center" wrapText="1"/>
    </xf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Excel_CondFormat_1_1_1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4"/>
    <cellStyle name="Note" xfId="15"/>
    <cellStyle name="Status" xfId="16"/>
    <cellStyle name="Text" xfId="17"/>
    <cellStyle name="Warning" xfId="18"/>
    <cellStyle name="Обычный" xfId="0" builtinId="0" customBuiltin="1"/>
  </cellStyles>
  <dxfs count="24"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  <dxf>
      <font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25</xdr:row>
      <xdr:rowOff>0</xdr:rowOff>
    </xdr:from>
    <xdr:ext cx="5654879" cy="370440"/>
    <xdr:grpSp>
      <xdr:nvGrpSpPr>
        <xdr:cNvPr id="2" name="Group 1"/>
        <xdr:cNvGrpSpPr/>
      </xdr:nvGrpSpPr>
      <xdr:grpSpPr>
        <a:xfrm>
          <a:off x="0" y="3590925"/>
          <a:ext cx="5654879" cy="370440"/>
          <a:chOff x="0" y="3590925"/>
          <a:chExt cx="5654879" cy="370440"/>
        </a:xfrm>
      </xdr:grpSpPr>
      <xdr:sp macro="" textlink="">
        <xdr:nvSpPr>
          <xdr:cNvPr id="3" name="Text 2"/>
          <xdr:cNvSpPr/>
        </xdr:nvSpPr>
        <xdr:spPr>
          <a:xfrm>
            <a:off x="0" y="3590925"/>
            <a:ext cx="2020319" cy="18396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Руководитель</a:t>
            </a:r>
          </a:p>
        </xdr:txBody>
      </xdr:sp>
      <xdr:sp macro="" textlink="">
        <xdr:nvSpPr>
          <xdr:cNvPr id="4" name="Text 3"/>
          <xdr:cNvSpPr/>
        </xdr:nvSpPr>
        <xdr:spPr>
          <a:xfrm>
            <a:off x="2347200" y="3590925"/>
            <a:ext cx="960480" cy="18396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5" name="Text 4"/>
          <xdr:cNvSpPr/>
        </xdr:nvSpPr>
        <xdr:spPr>
          <a:xfrm>
            <a:off x="2347200" y="3777405"/>
            <a:ext cx="960480" cy="18396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(подпись)</a:t>
            </a:r>
          </a:p>
        </xdr:txBody>
      </xdr:sp>
      <xdr:sp macro="" textlink="">
        <xdr:nvSpPr>
          <xdr:cNvPr id="6" name="Text 6"/>
          <xdr:cNvSpPr/>
        </xdr:nvSpPr>
        <xdr:spPr>
          <a:xfrm>
            <a:off x="3631320" y="3590925"/>
            <a:ext cx="2023559" cy="18396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7" name="Text 7"/>
          <xdr:cNvSpPr/>
        </xdr:nvSpPr>
        <xdr:spPr>
          <a:xfrm>
            <a:off x="3631320" y="3777405"/>
            <a:ext cx="2023559" cy="18396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28</xdr:row>
      <xdr:rowOff>76320</xdr:rowOff>
    </xdr:from>
    <xdr:ext cx="5654879" cy="474120"/>
    <xdr:grpSp>
      <xdr:nvGrpSpPr>
        <xdr:cNvPr id="8" name="Group 9"/>
        <xdr:cNvGrpSpPr/>
      </xdr:nvGrpSpPr>
      <xdr:grpSpPr>
        <a:xfrm>
          <a:off x="0" y="4153020"/>
          <a:ext cx="5654879" cy="474120"/>
          <a:chOff x="0" y="4153020"/>
          <a:chExt cx="5654879" cy="474120"/>
        </a:xfrm>
      </xdr:grpSpPr>
      <xdr:sp macro="" textlink="">
        <xdr:nvSpPr>
          <xdr:cNvPr id="9" name="Text 10"/>
          <xdr:cNvSpPr/>
        </xdr:nvSpPr>
        <xdr:spPr>
          <a:xfrm>
            <a:off x="0" y="4153020"/>
            <a:ext cx="2020319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0" name="Text 11"/>
          <xdr:cNvSpPr/>
        </xdr:nvSpPr>
        <xdr:spPr>
          <a:xfrm>
            <a:off x="2347200" y="4153020"/>
            <a:ext cx="960480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1" name="Text 12"/>
          <xdr:cNvSpPr/>
        </xdr:nvSpPr>
        <xdr:spPr>
          <a:xfrm>
            <a:off x="2347200" y="4473060"/>
            <a:ext cx="960480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(подпись)</a:t>
            </a:r>
          </a:p>
        </xdr:txBody>
      </xdr:sp>
      <xdr:sp macro="" textlink="">
        <xdr:nvSpPr>
          <xdr:cNvPr id="12" name="Text 14"/>
          <xdr:cNvSpPr/>
        </xdr:nvSpPr>
        <xdr:spPr>
          <a:xfrm>
            <a:off x="3631320" y="4153020"/>
            <a:ext cx="2023559" cy="3175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3" name="Text 15"/>
          <xdr:cNvSpPr/>
        </xdr:nvSpPr>
        <xdr:spPr>
          <a:xfrm>
            <a:off x="3631320" y="4473060"/>
            <a:ext cx="2023559" cy="15408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(расшифровка подписи)</a:t>
            </a:r>
          </a:p>
        </xdr:txBody>
      </xdr:sp>
    </xdr:grpSp>
    <xdr:clientData/>
  </xdr:oneCellAnchor>
  <xdr:oneCellAnchor>
    <xdr:from>
      <xdr:col>0</xdr:col>
      <xdr:colOff>0</xdr:colOff>
      <xdr:row>32</xdr:row>
      <xdr:rowOff>94680</xdr:rowOff>
    </xdr:from>
    <xdr:ext cx="5654879" cy="341640"/>
    <xdr:grpSp>
      <xdr:nvGrpSpPr>
        <xdr:cNvPr id="14" name="Group 17"/>
        <xdr:cNvGrpSpPr/>
      </xdr:nvGrpSpPr>
      <xdr:grpSpPr>
        <a:xfrm>
          <a:off x="0" y="4819080"/>
          <a:ext cx="5654879" cy="341640"/>
          <a:chOff x="0" y="4819080"/>
          <a:chExt cx="5654879" cy="341640"/>
        </a:xfrm>
      </xdr:grpSpPr>
      <xdr:sp macro="" textlink="">
        <xdr:nvSpPr>
          <xdr:cNvPr id="15" name="Text 18"/>
          <xdr:cNvSpPr/>
        </xdr:nvSpPr>
        <xdr:spPr>
          <a:xfrm>
            <a:off x="0" y="4819080"/>
            <a:ext cx="2020319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b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Главный бухгалтер</a:t>
            </a:r>
          </a:p>
        </xdr:txBody>
      </xdr:sp>
      <xdr:sp macro="" textlink="">
        <xdr:nvSpPr>
          <xdr:cNvPr id="16" name="Text 19"/>
          <xdr:cNvSpPr/>
        </xdr:nvSpPr>
        <xdr:spPr>
          <a:xfrm>
            <a:off x="2347200" y="4819080"/>
            <a:ext cx="9604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7" name="Text 20"/>
          <xdr:cNvSpPr/>
        </xdr:nvSpPr>
        <xdr:spPr>
          <a:xfrm>
            <a:off x="2347200" y="4990800"/>
            <a:ext cx="960480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(подпись)</a:t>
            </a:r>
          </a:p>
        </xdr:txBody>
      </xdr:sp>
      <xdr:sp macro="" textlink="">
        <xdr:nvSpPr>
          <xdr:cNvPr id="18" name="Text 22"/>
          <xdr:cNvSpPr/>
        </xdr:nvSpPr>
        <xdr:spPr>
          <a:xfrm>
            <a:off x="3631320" y="4819080"/>
            <a:ext cx="2023559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rtl="0" hangingPunct="0">
              <a:buNone/>
              <a:tabLst/>
            </a:pPr>
            <a:endParaRPr lang="ru-RU" sz="1200" kern="1200">
              <a:latin typeface="Liberation Serif" pitchFamily="18"/>
              <a:ea typeface="Segoe UI" pitchFamily="2"/>
              <a:cs typeface="Tahoma" pitchFamily="2"/>
            </a:endParaRPr>
          </a:p>
        </xdr:txBody>
      </xdr:sp>
      <xdr:sp macro="" textlink="">
        <xdr:nvSpPr>
          <xdr:cNvPr id="19" name="Text 23"/>
          <xdr:cNvSpPr/>
        </xdr:nvSpPr>
        <xdr:spPr>
          <a:xfrm>
            <a:off x="3631320" y="4990800"/>
            <a:ext cx="2023559" cy="169920"/>
          </a:xfrm>
          <a:custGeom>
            <a:avLst/>
            <a:gdLst>
              <a:gd name="f0" fmla="val 0"/>
              <a:gd name="f1" fmla="val 21600"/>
            </a:gdLst>
            <a:ahLst/>
            <a:cxnLst>
              <a:cxn ang="3cd4">
                <a:pos x="hc" y="t"/>
              </a:cxn>
              <a:cxn ang="0">
                <a:pos x="r" y="vc"/>
              </a:cxn>
              <a:cxn ang="cd4">
                <a:pos x="hc" y="b"/>
              </a:cxn>
              <a:cxn ang="cd2">
                <a:pos x="l" y="vc"/>
              </a:cxn>
            </a:cxnLst>
            <a:rect l="l" t="t" r="r" b="b"/>
            <a:pathLst>
              <a:path w="21600" h="21600">
                <a:moveTo>
                  <a:pt x="f0" y="f0"/>
                </a:moveTo>
                <a:lnTo>
                  <a:pt x="f1" y="f0"/>
                </a:lnTo>
                <a:lnTo>
                  <a:pt x="f1" y="f1"/>
                </a:lnTo>
                <a:lnTo>
                  <a:pt x="f0" y="f1"/>
                </a:lnTo>
                <a:lnTo>
                  <a:pt x="f0" y="f0"/>
                </a:lnTo>
                <a:close/>
              </a:path>
            </a:pathLst>
          </a:custGeom>
          <a:noFill/>
          <a:ln>
            <a:noFill/>
            <a:prstDash val="solid"/>
          </a:ln>
        </xdr:spPr>
        <xdr:txBody>
          <a:bodyPr vert="horz" wrap="square" lIns="0" tIns="0" rIns="0" bIns="0" anchor="t" anchorCtr="0" compatLnSpc="0">
            <a:noAutofit/>
          </a:bodyPr>
          <a:lstStyle/>
          <a:p>
            <a:pPr lvl="0" algn="ctr" rtl="0" hangingPunct="0">
              <a:buNone/>
              <a:tabLst/>
            </a:pPr>
            <a:r>
              <a:rPr lang="ru-RU" sz="800" b="0" i="0" u="none" strike="noStrike" kern="1200" baseline="0">
                <a:ln>
                  <a:noFill/>
                </a:ln>
                <a:solidFill>
                  <a:srgbClr val="000000"/>
                </a:solidFill>
                <a:latin typeface="Sans Serif" pitchFamily="18"/>
                <a:ea typeface="Segoe UI" pitchFamily="2"/>
                <a:cs typeface="Sans Serif" pitchFamily="2"/>
              </a:rPr>
              <a:t>(расшифровка подписи)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workbookViewId="0">
      <selection sqref="A1:D1"/>
    </sheetView>
  </sheetViews>
  <sheetFormatPr defaultRowHeight="14.65" customHeight="1" x14ac:dyDescent="0.2"/>
  <cols>
    <col min="1" max="1" width="40.375" customWidth="1"/>
    <col min="2" max="2" width="5.625" customWidth="1"/>
    <col min="3" max="3" width="37.625" customWidth="1"/>
    <col min="4" max="4" width="19.375" customWidth="1"/>
    <col min="5" max="6" width="17.25" customWidth="1"/>
    <col min="7" max="64" width="8.375" customWidth="1"/>
  </cols>
  <sheetData>
    <row r="1" spans="1:6" ht="15.75" customHeight="1" x14ac:dyDescent="0.2">
      <c r="A1" s="37"/>
      <c r="B1" s="37"/>
      <c r="C1" s="37"/>
      <c r="D1" s="37"/>
      <c r="E1" s="2"/>
      <c r="F1" s="2"/>
    </row>
    <row r="2" spans="1:6" ht="15.75" customHeight="1" x14ac:dyDescent="0.25">
      <c r="A2" s="38" t="s">
        <v>0</v>
      </c>
      <c r="B2" s="38"/>
      <c r="C2" s="38"/>
      <c r="D2" s="38"/>
      <c r="E2" s="3"/>
      <c r="F2" s="4" t="s">
        <v>1</v>
      </c>
    </row>
    <row r="3" spans="1:6" ht="14.65" customHeight="1" x14ac:dyDescent="0.2">
      <c r="A3" s="5"/>
      <c r="B3" s="5"/>
      <c r="C3" s="5"/>
      <c r="D3" s="5"/>
      <c r="E3" s="6" t="s">
        <v>2</v>
      </c>
      <c r="F3" s="7" t="s">
        <v>3</v>
      </c>
    </row>
    <row r="4" spans="1:6" ht="14.65" customHeight="1" x14ac:dyDescent="0.2">
      <c r="A4" s="39" t="s">
        <v>4</v>
      </c>
      <c r="B4" s="39"/>
      <c r="C4" s="39"/>
      <c r="D4" s="39"/>
      <c r="E4" s="3" t="s">
        <v>5</v>
      </c>
      <c r="F4" s="9" t="s">
        <v>6</v>
      </c>
    </row>
    <row r="5" spans="1:6" ht="14.65" customHeight="1" x14ac:dyDescent="0.2">
      <c r="A5" s="10"/>
      <c r="B5" s="10"/>
      <c r="C5" s="10"/>
      <c r="D5" s="10"/>
      <c r="E5" s="3" t="s">
        <v>7</v>
      </c>
      <c r="F5" s="7" t="s">
        <v>8</v>
      </c>
    </row>
    <row r="6" spans="1:6" ht="20.85" customHeight="1" x14ac:dyDescent="0.2">
      <c r="A6" s="11" t="s">
        <v>9</v>
      </c>
      <c r="B6" s="40" t="s">
        <v>10</v>
      </c>
      <c r="C6" s="40"/>
      <c r="D6" s="40"/>
      <c r="E6" s="3" t="s">
        <v>11</v>
      </c>
      <c r="F6" s="7" t="s">
        <v>12</v>
      </c>
    </row>
    <row r="7" spans="1:6" ht="14.65" customHeight="1" x14ac:dyDescent="0.2">
      <c r="A7" s="11" t="s">
        <v>13</v>
      </c>
      <c r="B7" s="41" t="s">
        <v>14</v>
      </c>
      <c r="C7" s="41"/>
      <c r="D7" s="41"/>
      <c r="E7" s="3" t="s">
        <v>15</v>
      </c>
      <c r="F7" s="12" t="s">
        <v>16</v>
      </c>
    </row>
    <row r="8" spans="1:6" ht="14.65" customHeight="1" x14ac:dyDescent="0.2">
      <c r="A8" s="11" t="s">
        <v>17</v>
      </c>
      <c r="B8" s="11"/>
      <c r="C8" s="11"/>
      <c r="D8" s="13"/>
      <c r="E8" s="3"/>
      <c r="F8" s="7"/>
    </row>
    <row r="9" spans="1:6" ht="14.65" customHeight="1" x14ac:dyDescent="0.2">
      <c r="A9" s="11" t="s">
        <v>18</v>
      </c>
      <c r="B9" s="11"/>
      <c r="C9" s="14"/>
      <c r="D9" s="13"/>
      <c r="E9" s="3" t="s">
        <v>19</v>
      </c>
      <c r="F9" s="7" t="s">
        <v>20</v>
      </c>
    </row>
    <row r="10" spans="1:6" ht="15.75" customHeight="1" x14ac:dyDescent="0.25">
      <c r="A10" s="38" t="s">
        <v>21</v>
      </c>
      <c r="B10" s="38"/>
      <c r="C10" s="38"/>
      <c r="D10" s="38"/>
      <c r="E10" s="1"/>
      <c r="F10" s="15"/>
    </row>
    <row r="11" spans="1:6" ht="14.65" customHeight="1" x14ac:dyDescent="0.2">
      <c r="A11" s="42" t="s">
        <v>22</v>
      </c>
      <c r="B11" s="42" t="s">
        <v>23</v>
      </c>
      <c r="C11" s="42" t="s">
        <v>24</v>
      </c>
      <c r="D11" s="43" t="s">
        <v>25</v>
      </c>
      <c r="E11" s="43" t="s">
        <v>26</v>
      </c>
      <c r="F11" s="43" t="s">
        <v>27</v>
      </c>
    </row>
    <row r="12" spans="1:6" ht="14.65" customHeight="1" x14ac:dyDescent="0.2">
      <c r="A12" s="42"/>
      <c r="B12" s="42"/>
      <c r="C12" s="42"/>
      <c r="D12" s="43"/>
      <c r="E12" s="43"/>
      <c r="F12" s="43"/>
    </row>
    <row r="13" spans="1:6" ht="14.65" customHeight="1" x14ac:dyDescent="0.2">
      <c r="A13" s="42"/>
      <c r="B13" s="42"/>
      <c r="C13" s="42"/>
      <c r="D13" s="43"/>
      <c r="E13" s="43"/>
      <c r="F13" s="43"/>
    </row>
    <row r="14" spans="1:6" ht="14.65" customHeight="1" x14ac:dyDescent="0.2">
      <c r="A14" s="42"/>
      <c r="B14" s="42"/>
      <c r="C14" s="42"/>
      <c r="D14" s="43"/>
      <c r="E14" s="43"/>
      <c r="F14" s="43"/>
    </row>
    <row r="15" spans="1:6" ht="14.65" customHeight="1" x14ac:dyDescent="0.2">
      <c r="A15" s="42"/>
      <c r="B15" s="42"/>
      <c r="C15" s="42"/>
      <c r="D15" s="43"/>
      <c r="E15" s="43"/>
      <c r="F15" s="43"/>
    </row>
    <row r="16" spans="1:6" ht="14.65" customHeight="1" x14ac:dyDescent="0.2">
      <c r="A16" s="42"/>
      <c r="B16" s="42"/>
      <c r="C16" s="42"/>
      <c r="D16" s="43"/>
      <c r="E16" s="43"/>
      <c r="F16" s="43"/>
    </row>
    <row r="17" spans="1:6" ht="14.65" customHeight="1" x14ac:dyDescent="0.2">
      <c r="A17" s="42"/>
      <c r="B17" s="42"/>
      <c r="C17" s="42"/>
      <c r="D17" s="43"/>
      <c r="E17" s="43"/>
      <c r="F17" s="43"/>
    </row>
    <row r="18" spans="1:6" ht="14.65" customHeight="1" x14ac:dyDescent="0.2">
      <c r="A18" s="16">
        <v>1</v>
      </c>
      <c r="B18" s="16">
        <v>2</v>
      </c>
      <c r="C18" s="17">
        <v>3</v>
      </c>
      <c r="D18" s="18" t="s">
        <v>28</v>
      </c>
      <c r="E18" s="19" t="s">
        <v>29</v>
      </c>
      <c r="F18" s="18" t="s">
        <v>30</v>
      </c>
    </row>
    <row r="19" spans="1:6" ht="14.65" customHeight="1" x14ac:dyDescent="0.2">
      <c r="A19" s="20" t="s">
        <v>31</v>
      </c>
      <c r="B19" s="21" t="s">
        <v>32</v>
      </c>
      <c r="C19" s="22" t="s">
        <v>33</v>
      </c>
      <c r="D19" s="23">
        <v>34620300</v>
      </c>
      <c r="E19" s="24">
        <v>17019370.82</v>
      </c>
      <c r="F19" s="23">
        <f>IF(OR(D19="-",IF(E19="-",0,E19)&gt;=IF(D19="-",0,D19)),"-",IF(D19="-",0,D19)-IF(E19="-",0,E19))</f>
        <v>17600929.18</v>
      </c>
    </row>
    <row r="20" spans="1:6" ht="14.65" customHeight="1" x14ac:dyDescent="0.2">
      <c r="A20" s="25" t="s">
        <v>34</v>
      </c>
      <c r="B20" s="26"/>
      <c r="C20" s="27"/>
      <c r="D20" s="28"/>
      <c r="E20" s="28"/>
      <c r="F20" s="28"/>
    </row>
    <row r="21" spans="1:6" ht="14.65" customHeight="1" x14ac:dyDescent="0.2">
      <c r="A21" s="29" t="s">
        <v>35</v>
      </c>
      <c r="B21" s="30" t="s">
        <v>32</v>
      </c>
      <c r="C21" s="31" t="s">
        <v>36</v>
      </c>
      <c r="D21" s="32">
        <v>8235600</v>
      </c>
      <c r="E21" s="32">
        <v>4305199.95</v>
      </c>
      <c r="F21" s="32">
        <f t="shared" ref="F21:F52" si="0">IF(OR(D21="-",IF(E21="-",0,E21)&gt;=IF(D21="-",0,D21)),"-",IF(D21="-",0,D21)-IF(E21="-",0,E21))</f>
        <v>3930400.05</v>
      </c>
    </row>
    <row r="22" spans="1:6" ht="14.65" customHeight="1" x14ac:dyDescent="0.2">
      <c r="A22" s="29" t="s">
        <v>37</v>
      </c>
      <c r="B22" s="30" t="s">
        <v>32</v>
      </c>
      <c r="C22" s="31" t="s">
        <v>38</v>
      </c>
      <c r="D22" s="32">
        <v>700000</v>
      </c>
      <c r="E22" s="32">
        <v>540148.89</v>
      </c>
      <c r="F22" s="32">
        <f t="shared" si="0"/>
        <v>159851.10999999999</v>
      </c>
    </row>
    <row r="23" spans="1:6" ht="14.65" customHeight="1" x14ac:dyDescent="0.2">
      <c r="A23" s="29" t="s">
        <v>39</v>
      </c>
      <c r="B23" s="30" t="s">
        <v>32</v>
      </c>
      <c r="C23" s="31" t="s">
        <v>40</v>
      </c>
      <c r="D23" s="32">
        <v>700000</v>
      </c>
      <c r="E23" s="32">
        <v>540148.89</v>
      </c>
      <c r="F23" s="32">
        <f t="shared" si="0"/>
        <v>159851.10999999999</v>
      </c>
    </row>
    <row r="24" spans="1:6" ht="47.85" customHeight="1" x14ac:dyDescent="0.2">
      <c r="A24" s="33" t="s">
        <v>41</v>
      </c>
      <c r="B24" s="30" t="s">
        <v>32</v>
      </c>
      <c r="C24" s="31" t="s">
        <v>42</v>
      </c>
      <c r="D24" s="32">
        <v>700000</v>
      </c>
      <c r="E24" s="32">
        <v>525385.78</v>
      </c>
      <c r="F24" s="32">
        <f t="shared" si="0"/>
        <v>174614.21999999997</v>
      </c>
    </row>
    <row r="25" spans="1:6" ht="65.650000000000006" customHeight="1" x14ac:dyDescent="0.2">
      <c r="A25" s="33" t="s">
        <v>43</v>
      </c>
      <c r="B25" s="30" t="s">
        <v>32</v>
      </c>
      <c r="C25" s="31" t="s">
        <v>44</v>
      </c>
      <c r="D25" s="32">
        <v>700000</v>
      </c>
      <c r="E25" s="32">
        <v>522949.21</v>
      </c>
      <c r="F25" s="32">
        <f t="shared" si="0"/>
        <v>177050.78999999998</v>
      </c>
    </row>
    <row r="26" spans="1:6" ht="56.65" customHeight="1" x14ac:dyDescent="0.2">
      <c r="A26" s="33" t="s">
        <v>45</v>
      </c>
      <c r="B26" s="30" t="s">
        <v>32</v>
      </c>
      <c r="C26" s="31" t="s">
        <v>46</v>
      </c>
      <c r="D26" s="32" t="s">
        <v>47</v>
      </c>
      <c r="E26" s="32">
        <v>357.56</v>
      </c>
      <c r="F26" s="32" t="str">
        <f t="shared" si="0"/>
        <v>-</v>
      </c>
    </row>
    <row r="27" spans="1:6" ht="74.650000000000006" customHeight="1" x14ac:dyDescent="0.2">
      <c r="A27" s="33" t="s">
        <v>48</v>
      </c>
      <c r="B27" s="30" t="s">
        <v>32</v>
      </c>
      <c r="C27" s="31" t="s">
        <v>49</v>
      </c>
      <c r="D27" s="32" t="s">
        <v>47</v>
      </c>
      <c r="E27" s="32">
        <v>2079.0100000000002</v>
      </c>
      <c r="F27" s="32" t="str">
        <f t="shared" si="0"/>
        <v>-</v>
      </c>
    </row>
    <row r="28" spans="1:6" ht="74.650000000000006" customHeight="1" x14ac:dyDescent="0.2">
      <c r="A28" s="33" t="s">
        <v>50</v>
      </c>
      <c r="B28" s="30" t="s">
        <v>32</v>
      </c>
      <c r="C28" s="31" t="s">
        <v>51</v>
      </c>
      <c r="D28" s="32" t="s">
        <v>47</v>
      </c>
      <c r="E28" s="32">
        <v>42.99</v>
      </c>
      <c r="F28" s="32" t="str">
        <f t="shared" si="0"/>
        <v>-</v>
      </c>
    </row>
    <row r="29" spans="1:6" ht="83.45" customHeight="1" x14ac:dyDescent="0.2">
      <c r="A29" s="33" t="s">
        <v>52</v>
      </c>
      <c r="B29" s="30" t="s">
        <v>32</v>
      </c>
      <c r="C29" s="31" t="s">
        <v>53</v>
      </c>
      <c r="D29" s="32" t="s">
        <v>47</v>
      </c>
      <c r="E29" s="32">
        <v>42.99</v>
      </c>
      <c r="F29" s="32" t="str">
        <f t="shared" si="0"/>
        <v>-</v>
      </c>
    </row>
    <row r="30" spans="1:6" ht="29.85" customHeight="1" x14ac:dyDescent="0.2">
      <c r="A30" s="29" t="s">
        <v>54</v>
      </c>
      <c r="B30" s="30" t="s">
        <v>32</v>
      </c>
      <c r="C30" s="31" t="s">
        <v>55</v>
      </c>
      <c r="D30" s="32" t="s">
        <v>47</v>
      </c>
      <c r="E30" s="32">
        <v>14720.12</v>
      </c>
      <c r="F30" s="32" t="str">
        <f t="shared" si="0"/>
        <v>-</v>
      </c>
    </row>
    <row r="31" spans="1:6" ht="47.85" customHeight="1" x14ac:dyDescent="0.2">
      <c r="A31" s="29" t="s">
        <v>56</v>
      </c>
      <c r="B31" s="30" t="s">
        <v>32</v>
      </c>
      <c r="C31" s="31" t="s">
        <v>57</v>
      </c>
      <c r="D31" s="32" t="s">
        <v>47</v>
      </c>
      <c r="E31" s="32">
        <v>13881.4</v>
      </c>
      <c r="F31" s="32" t="str">
        <f t="shared" si="0"/>
        <v>-</v>
      </c>
    </row>
    <row r="32" spans="1:6" ht="38.85" customHeight="1" x14ac:dyDescent="0.2">
      <c r="A32" s="29" t="s">
        <v>58</v>
      </c>
      <c r="B32" s="30" t="s">
        <v>32</v>
      </c>
      <c r="C32" s="31" t="s">
        <v>59</v>
      </c>
      <c r="D32" s="32" t="s">
        <v>47</v>
      </c>
      <c r="E32" s="32">
        <v>77.72</v>
      </c>
      <c r="F32" s="32" t="str">
        <f t="shared" si="0"/>
        <v>-</v>
      </c>
    </row>
    <row r="33" spans="1:6" ht="56.65" customHeight="1" x14ac:dyDescent="0.2">
      <c r="A33" s="29" t="s">
        <v>60</v>
      </c>
      <c r="B33" s="30" t="s">
        <v>32</v>
      </c>
      <c r="C33" s="31" t="s">
        <v>61</v>
      </c>
      <c r="D33" s="32" t="s">
        <v>47</v>
      </c>
      <c r="E33" s="32">
        <v>761</v>
      </c>
      <c r="F33" s="32" t="str">
        <f t="shared" si="0"/>
        <v>-</v>
      </c>
    </row>
    <row r="34" spans="1:6" ht="29.85" customHeight="1" x14ac:dyDescent="0.2">
      <c r="A34" s="29" t="s">
        <v>62</v>
      </c>
      <c r="B34" s="30" t="s">
        <v>32</v>
      </c>
      <c r="C34" s="31" t="s">
        <v>63</v>
      </c>
      <c r="D34" s="32">
        <v>629600</v>
      </c>
      <c r="E34" s="32">
        <v>361695.86</v>
      </c>
      <c r="F34" s="32">
        <f t="shared" si="0"/>
        <v>267904.14</v>
      </c>
    </row>
    <row r="35" spans="1:6" ht="20.85" customHeight="1" x14ac:dyDescent="0.2">
      <c r="A35" s="29" t="s">
        <v>64</v>
      </c>
      <c r="B35" s="30" t="s">
        <v>32</v>
      </c>
      <c r="C35" s="31" t="s">
        <v>65</v>
      </c>
      <c r="D35" s="32">
        <v>629600</v>
      </c>
      <c r="E35" s="32">
        <v>361695.86</v>
      </c>
      <c r="F35" s="32">
        <f t="shared" si="0"/>
        <v>267904.14</v>
      </c>
    </row>
    <row r="36" spans="1:6" ht="47.85" customHeight="1" x14ac:dyDescent="0.2">
      <c r="A36" s="29" t="s">
        <v>66</v>
      </c>
      <c r="B36" s="30" t="s">
        <v>32</v>
      </c>
      <c r="C36" s="31" t="s">
        <v>67</v>
      </c>
      <c r="D36" s="32">
        <v>285000</v>
      </c>
      <c r="E36" s="32">
        <v>168751.02</v>
      </c>
      <c r="F36" s="32">
        <f t="shared" si="0"/>
        <v>116248.98000000001</v>
      </c>
    </row>
    <row r="37" spans="1:6" ht="74.650000000000006" customHeight="1" x14ac:dyDescent="0.2">
      <c r="A37" s="33" t="s">
        <v>68</v>
      </c>
      <c r="B37" s="30" t="s">
        <v>32</v>
      </c>
      <c r="C37" s="31" t="s">
        <v>69</v>
      </c>
      <c r="D37" s="32">
        <v>285000</v>
      </c>
      <c r="E37" s="32">
        <v>168751.02</v>
      </c>
      <c r="F37" s="32">
        <f t="shared" si="0"/>
        <v>116248.98000000001</v>
      </c>
    </row>
    <row r="38" spans="1:6" ht="56.65" customHeight="1" x14ac:dyDescent="0.2">
      <c r="A38" s="33" t="s">
        <v>70</v>
      </c>
      <c r="B38" s="30" t="s">
        <v>32</v>
      </c>
      <c r="C38" s="31" t="s">
        <v>71</v>
      </c>
      <c r="D38" s="32" t="s">
        <v>47</v>
      </c>
      <c r="E38" s="32">
        <v>1150.57</v>
      </c>
      <c r="F38" s="32" t="str">
        <f t="shared" si="0"/>
        <v>-</v>
      </c>
    </row>
    <row r="39" spans="1:6" ht="83.45" customHeight="1" x14ac:dyDescent="0.2">
      <c r="A39" s="33" t="s">
        <v>72</v>
      </c>
      <c r="B39" s="30" t="s">
        <v>32</v>
      </c>
      <c r="C39" s="31" t="s">
        <v>73</v>
      </c>
      <c r="D39" s="32" t="s">
        <v>47</v>
      </c>
      <c r="E39" s="32">
        <v>1150.57</v>
      </c>
      <c r="F39" s="32" t="str">
        <f t="shared" si="0"/>
        <v>-</v>
      </c>
    </row>
    <row r="40" spans="1:6" ht="47.85" customHeight="1" x14ac:dyDescent="0.2">
      <c r="A40" s="29" t="s">
        <v>74</v>
      </c>
      <c r="B40" s="30" t="s">
        <v>32</v>
      </c>
      <c r="C40" s="31" t="s">
        <v>75</v>
      </c>
      <c r="D40" s="32">
        <v>344600</v>
      </c>
      <c r="E40" s="32">
        <v>223325.6</v>
      </c>
      <c r="F40" s="32">
        <f t="shared" si="0"/>
        <v>121274.4</v>
      </c>
    </row>
    <row r="41" spans="1:6" ht="74.650000000000006" customHeight="1" x14ac:dyDescent="0.2">
      <c r="A41" s="33" t="s">
        <v>76</v>
      </c>
      <c r="B41" s="30" t="s">
        <v>32</v>
      </c>
      <c r="C41" s="31" t="s">
        <v>77</v>
      </c>
      <c r="D41" s="32">
        <v>344600</v>
      </c>
      <c r="E41" s="32">
        <v>223325.6</v>
      </c>
      <c r="F41" s="32">
        <f t="shared" si="0"/>
        <v>121274.4</v>
      </c>
    </row>
    <row r="42" spans="1:6" ht="47.85" customHeight="1" x14ac:dyDescent="0.2">
      <c r="A42" s="29" t="s">
        <v>78</v>
      </c>
      <c r="B42" s="30" t="s">
        <v>32</v>
      </c>
      <c r="C42" s="31" t="s">
        <v>79</v>
      </c>
      <c r="D42" s="32" t="s">
        <v>47</v>
      </c>
      <c r="E42" s="32">
        <v>-31531.33</v>
      </c>
      <c r="F42" s="32" t="str">
        <f t="shared" si="0"/>
        <v>-</v>
      </c>
    </row>
    <row r="43" spans="1:6" ht="74.650000000000006" customHeight="1" x14ac:dyDescent="0.2">
      <c r="A43" s="33" t="s">
        <v>80</v>
      </c>
      <c r="B43" s="30" t="s">
        <v>32</v>
      </c>
      <c r="C43" s="31" t="s">
        <v>81</v>
      </c>
      <c r="D43" s="32" t="s">
        <v>47</v>
      </c>
      <c r="E43" s="32">
        <v>-31531.33</v>
      </c>
      <c r="F43" s="32" t="str">
        <f t="shared" si="0"/>
        <v>-</v>
      </c>
    </row>
    <row r="44" spans="1:6" ht="14.65" customHeight="1" x14ac:dyDescent="0.2">
      <c r="A44" s="29" t="s">
        <v>82</v>
      </c>
      <c r="B44" s="30" t="s">
        <v>32</v>
      </c>
      <c r="C44" s="31" t="s">
        <v>83</v>
      </c>
      <c r="D44" s="32">
        <v>5200000</v>
      </c>
      <c r="E44" s="32">
        <v>2134091.08</v>
      </c>
      <c r="F44" s="32">
        <f t="shared" si="0"/>
        <v>3065908.92</v>
      </c>
    </row>
    <row r="45" spans="1:6" ht="14.65" customHeight="1" x14ac:dyDescent="0.2">
      <c r="A45" s="29" t="s">
        <v>84</v>
      </c>
      <c r="B45" s="30" t="s">
        <v>32</v>
      </c>
      <c r="C45" s="31" t="s">
        <v>85</v>
      </c>
      <c r="D45" s="32">
        <v>200000</v>
      </c>
      <c r="E45" s="32">
        <v>118857.04</v>
      </c>
      <c r="F45" s="32">
        <f t="shared" si="0"/>
        <v>81142.960000000006</v>
      </c>
    </row>
    <row r="46" spans="1:6" ht="29.85" customHeight="1" x14ac:dyDescent="0.2">
      <c r="A46" s="29" t="s">
        <v>86</v>
      </c>
      <c r="B46" s="30" t="s">
        <v>32</v>
      </c>
      <c r="C46" s="31" t="s">
        <v>87</v>
      </c>
      <c r="D46" s="32">
        <v>200000</v>
      </c>
      <c r="E46" s="32">
        <v>118857.04</v>
      </c>
      <c r="F46" s="32">
        <f t="shared" si="0"/>
        <v>81142.960000000006</v>
      </c>
    </row>
    <row r="47" spans="1:6" ht="47.85" customHeight="1" x14ac:dyDescent="0.2">
      <c r="A47" s="29" t="s">
        <v>88</v>
      </c>
      <c r="B47" s="30" t="s">
        <v>32</v>
      </c>
      <c r="C47" s="31" t="s">
        <v>89</v>
      </c>
      <c r="D47" s="32">
        <v>200000</v>
      </c>
      <c r="E47" s="32">
        <v>116017.9</v>
      </c>
      <c r="F47" s="32">
        <f t="shared" si="0"/>
        <v>83982.1</v>
      </c>
    </row>
    <row r="48" spans="1:6" ht="38.85" customHeight="1" x14ac:dyDescent="0.2">
      <c r="A48" s="29" t="s">
        <v>90</v>
      </c>
      <c r="B48" s="30" t="s">
        <v>32</v>
      </c>
      <c r="C48" s="31" t="s">
        <v>91</v>
      </c>
      <c r="D48" s="32" t="s">
        <v>47</v>
      </c>
      <c r="E48" s="32">
        <v>2839.14</v>
      </c>
      <c r="F48" s="32" t="str">
        <f t="shared" si="0"/>
        <v>-</v>
      </c>
    </row>
    <row r="49" spans="1:6" ht="14.65" customHeight="1" x14ac:dyDescent="0.2">
      <c r="A49" s="29" t="s">
        <v>92</v>
      </c>
      <c r="B49" s="30" t="s">
        <v>32</v>
      </c>
      <c r="C49" s="31" t="s">
        <v>93</v>
      </c>
      <c r="D49" s="32">
        <v>5000000</v>
      </c>
      <c r="E49" s="32">
        <v>2015234.04</v>
      </c>
      <c r="F49" s="32">
        <f t="shared" si="0"/>
        <v>2984765.96</v>
      </c>
    </row>
    <row r="50" spans="1:6" ht="14.65" customHeight="1" x14ac:dyDescent="0.2">
      <c r="A50" s="29" t="s">
        <v>94</v>
      </c>
      <c r="B50" s="30" t="s">
        <v>32</v>
      </c>
      <c r="C50" s="31" t="s">
        <v>95</v>
      </c>
      <c r="D50" s="32">
        <v>1250000</v>
      </c>
      <c r="E50" s="32">
        <v>974461.07</v>
      </c>
      <c r="F50" s="32">
        <f t="shared" si="0"/>
        <v>275538.93000000005</v>
      </c>
    </row>
    <row r="51" spans="1:6" ht="20.85" customHeight="1" x14ac:dyDescent="0.2">
      <c r="A51" s="29" t="s">
        <v>96</v>
      </c>
      <c r="B51" s="30" t="s">
        <v>32</v>
      </c>
      <c r="C51" s="31" t="s">
        <v>97</v>
      </c>
      <c r="D51" s="32">
        <v>1250000</v>
      </c>
      <c r="E51" s="32">
        <v>974461.07</v>
      </c>
      <c r="F51" s="32">
        <f t="shared" si="0"/>
        <v>275538.93000000005</v>
      </c>
    </row>
    <row r="52" spans="1:6" ht="14.65" customHeight="1" x14ac:dyDescent="0.2">
      <c r="A52" s="29" t="s">
        <v>98</v>
      </c>
      <c r="B52" s="30" t="s">
        <v>32</v>
      </c>
      <c r="C52" s="31" t="s">
        <v>99</v>
      </c>
      <c r="D52" s="32">
        <v>3750000</v>
      </c>
      <c r="E52" s="32">
        <v>1040772.97</v>
      </c>
      <c r="F52" s="32">
        <f t="shared" si="0"/>
        <v>2709227.0300000003</v>
      </c>
    </row>
    <row r="53" spans="1:6" ht="29.85" customHeight="1" x14ac:dyDescent="0.2">
      <c r="A53" s="29" t="s">
        <v>100</v>
      </c>
      <c r="B53" s="30" t="s">
        <v>32</v>
      </c>
      <c r="C53" s="31" t="s">
        <v>101</v>
      </c>
      <c r="D53" s="32">
        <v>3750000</v>
      </c>
      <c r="E53" s="32">
        <v>1040772.97</v>
      </c>
      <c r="F53" s="32">
        <f t="shared" ref="F53:F84" si="1">IF(OR(D53="-",IF(E53="-",0,E53)&gt;=IF(D53="-",0,D53)),"-",IF(D53="-",0,D53)-IF(E53="-",0,E53))</f>
        <v>2709227.0300000003</v>
      </c>
    </row>
    <row r="54" spans="1:6" ht="14.65" customHeight="1" x14ac:dyDescent="0.2">
      <c r="A54" s="29" t="s">
        <v>102</v>
      </c>
      <c r="B54" s="30" t="s">
        <v>32</v>
      </c>
      <c r="C54" s="31" t="s">
        <v>103</v>
      </c>
      <c r="D54" s="32">
        <v>1000</v>
      </c>
      <c r="E54" s="32" t="s">
        <v>47</v>
      </c>
      <c r="F54" s="32">
        <f t="shared" si="1"/>
        <v>1000</v>
      </c>
    </row>
    <row r="55" spans="1:6" ht="29.85" customHeight="1" x14ac:dyDescent="0.2">
      <c r="A55" s="29" t="s">
        <v>104</v>
      </c>
      <c r="B55" s="30" t="s">
        <v>32</v>
      </c>
      <c r="C55" s="31" t="s">
        <v>105</v>
      </c>
      <c r="D55" s="32">
        <v>1000</v>
      </c>
      <c r="E55" s="32" t="s">
        <v>47</v>
      </c>
      <c r="F55" s="32">
        <f t="shared" si="1"/>
        <v>1000</v>
      </c>
    </row>
    <row r="56" spans="1:6" ht="47.85" customHeight="1" x14ac:dyDescent="0.2">
      <c r="A56" s="29" t="s">
        <v>106</v>
      </c>
      <c r="B56" s="30" t="s">
        <v>32</v>
      </c>
      <c r="C56" s="31" t="s">
        <v>107</v>
      </c>
      <c r="D56" s="32">
        <v>1000</v>
      </c>
      <c r="E56" s="32" t="s">
        <v>47</v>
      </c>
      <c r="F56" s="32">
        <f t="shared" si="1"/>
        <v>1000</v>
      </c>
    </row>
    <row r="57" spans="1:6" ht="20.85" customHeight="1" x14ac:dyDescent="0.2">
      <c r="A57" s="29" t="s">
        <v>108</v>
      </c>
      <c r="B57" s="30" t="s">
        <v>32</v>
      </c>
      <c r="C57" s="31" t="s">
        <v>109</v>
      </c>
      <c r="D57" s="32">
        <v>1000</v>
      </c>
      <c r="E57" s="32" t="s">
        <v>47</v>
      </c>
      <c r="F57" s="32">
        <f t="shared" si="1"/>
        <v>1000</v>
      </c>
    </row>
    <row r="58" spans="1:6" ht="29.85" customHeight="1" x14ac:dyDescent="0.2">
      <c r="A58" s="29" t="s">
        <v>110</v>
      </c>
      <c r="B58" s="30" t="s">
        <v>32</v>
      </c>
      <c r="C58" s="31" t="s">
        <v>111</v>
      </c>
      <c r="D58" s="32">
        <v>1450000</v>
      </c>
      <c r="E58" s="32">
        <v>908795.12</v>
      </c>
      <c r="F58" s="32">
        <f t="shared" si="1"/>
        <v>541204.88</v>
      </c>
    </row>
    <row r="59" spans="1:6" ht="56.65" customHeight="1" x14ac:dyDescent="0.2">
      <c r="A59" s="33" t="s">
        <v>112</v>
      </c>
      <c r="B59" s="30" t="s">
        <v>32</v>
      </c>
      <c r="C59" s="31" t="s">
        <v>113</v>
      </c>
      <c r="D59" s="32">
        <v>145000</v>
      </c>
      <c r="E59" s="32" t="s">
        <v>47</v>
      </c>
      <c r="F59" s="32">
        <f t="shared" si="1"/>
        <v>145000</v>
      </c>
    </row>
    <row r="60" spans="1:6" ht="29.85" customHeight="1" x14ac:dyDescent="0.2">
      <c r="A60" s="29" t="s">
        <v>114</v>
      </c>
      <c r="B60" s="30" t="s">
        <v>32</v>
      </c>
      <c r="C60" s="31" t="s">
        <v>115</v>
      </c>
      <c r="D60" s="32">
        <v>145000</v>
      </c>
      <c r="E60" s="32" t="s">
        <v>47</v>
      </c>
      <c r="F60" s="32">
        <f t="shared" si="1"/>
        <v>145000</v>
      </c>
    </row>
    <row r="61" spans="1:6" ht="29.85" customHeight="1" x14ac:dyDescent="0.2">
      <c r="A61" s="29" t="s">
        <v>116</v>
      </c>
      <c r="B61" s="30" t="s">
        <v>32</v>
      </c>
      <c r="C61" s="31" t="s">
        <v>117</v>
      </c>
      <c r="D61" s="32">
        <v>145000</v>
      </c>
      <c r="E61" s="32" t="s">
        <v>47</v>
      </c>
      <c r="F61" s="32">
        <f t="shared" si="1"/>
        <v>145000</v>
      </c>
    </row>
    <row r="62" spans="1:6" ht="56.65" customHeight="1" x14ac:dyDescent="0.2">
      <c r="A62" s="33" t="s">
        <v>118</v>
      </c>
      <c r="B62" s="30" t="s">
        <v>32</v>
      </c>
      <c r="C62" s="31" t="s">
        <v>119</v>
      </c>
      <c r="D62" s="32">
        <v>1305000</v>
      </c>
      <c r="E62" s="32">
        <v>908795.12</v>
      </c>
      <c r="F62" s="32">
        <f t="shared" si="1"/>
        <v>396204.88</v>
      </c>
    </row>
    <row r="63" spans="1:6" ht="56.65" customHeight="1" x14ac:dyDescent="0.2">
      <c r="A63" s="33" t="s">
        <v>120</v>
      </c>
      <c r="B63" s="30" t="s">
        <v>32</v>
      </c>
      <c r="C63" s="31" t="s">
        <v>121</v>
      </c>
      <c r="D63" s="32">
        <v>1305000</v>
      </c>
      <c r="E63" s="32">
        <v>908795.12</v>
      </c>
      <c r="F63" s="32">
        <f t="shared" si="1"/>
        <v>396204.88</v>
      </c>
    </row>
    <row r="64" spans="1:6" ht="56.65" customHeight="1" x14ac:dyDescent="0.2">
      <c r="A64" s="29" t="s">
        <v>122</v>
      </c>
      <c r="B64" s="30" t="s">
        <v>32</v>
      </c>
      <c r="C64" s="31" t="s">
        <v>123</v>
      </c>
      <c r="D64" s="32">
        <v>1305000</v>
      </c>
      <c r="E64" s="32">
        <v>908795.12</v>
      </c>
      <c r="F64" s="32">
        <f t="shared" si="1"/>
        <v>396204.88</v>
      </c>
    </row>
    <row r="65" spans="1:6" ht="20.85" customHeight="1" x14ac:dyDescent="0.2">
      <c r="A65" s="29" t="s">
        <v>124</v>
      </c>
      <c r="B65" s="30" t="s">
        <v>32</v>
      </c>
      <c r="C65" s="31" t="s">
        <v>125</v>
      </c>
      <c r="D65" s="32">
        <v>250000</v>
      </c>
      <c r="E65" s="32">
        <v>348381</v>
      </c>
      <c r="F65" s="32" t="str">
        <f t="shared" si="1"/>
        <v>-</v>
      </c>
    </row>
    <row r="66" spans="1:6" ht="14.65" customHeight="1" x14ac:dyDescent="0.2">
      <c r="A66" s="29" t="s">
        <v>126</v>
      </c>
      <c r="B66" s="30" t="s">
        <v>32</v>
      </c>
      <c r="C66" s="31" t="s">
        <v>127</v>
      </c>
      <c r="D66" s="32">
        <v>250000</v>
      </c>
      <c r="E66" s="32">
        <v>348381</v>
      </c>
      <c r="F66" s="32" t="str">
        <f t="shared" si="1"/>
        <v>-</v>
      </c>
    </row>
    <row r="67" spans="1:6" ht="14.65" customHeight="1" x14ac:dyDescent="0.2">
      <c r="A67" s="29" t="s">
        <v>128</v>
      </c>
      <c r="B67" s="30" t="s">
        <v>32</v>
      </c>
      <c r="C67" s="31" t="s">
        <v>129</v>
      </c>
      <c r="D67" s="32">
        <v>250000</v>
      </c>
      <c r="E67" s="32">
        <v>348381</v>
      </c>
      <c r="F67" s="32" t="str">
        <f t="shared" si="1"/>
        <v>-</v>
      </c>
    </row>
    <row r="68" spans="1:6" ht="20.85" customHeight="1" x14ac:dyDescent="0.2">
      <c r="A68" s="29" t="s">
        <v>130</v>
      </c>
      <c r="B68" s="30" t="s">
        <v>32</v>
      </c>
      <c r="C68" s="31" t="s">
        <v>131</v>
      </c>
      <c r="D68" s="32">
        <v>250000</v>
      </c>
      <c r="E68" s="32">
        <v>348381</v>
      </c>
      <c r="F68" s="32" t="str">
        <f t="shared" si="1"/>
        <v>-</v>
      </c>
    </row>
    <row r="69" spans="1:6" ht="14.65" customHeight="1" x14ac:dyDescent="0.2">
      <c r="A69" s="29" t="s">
        <v>132</v>
      </c>
      <c r="B69" s="30" t="s">
        <v>32</v>
      </c>
      <c r="C69" s="31" t="s">
        <v>133</v>
      </c>
      <c r="D69" s="32">
        <v>5000</v>
      </c>
      <c r="E69" s="32" t="s">
        <v>47</v>
      </c>
      <c r="F69" s="32">
        <f t="shared" si="1"/>
        <v>5000</v>
      </c>
    </row>
    <row r="70" spans="1:6" ht="29.85" customHeight="1" x14ac:dyDescent="0.2">
      <c r="A70" s="29" t="s">
        <v>134</v>
      </c>
      <c r="B70" s="30" t="s">
        <v>32</v>
      </c>
      <c r="C70" s="31" t="s">
        <v>135</v>
      </c>
      <c r="D70" s="32">
        <v>5000</v>
      </c>
      <c r="E70" s="32" t="s">
        <v>47</v>
      </c>
      <c r="F70" s="32">
        <f t="shared" si="1"/>
        <v>5000</v>
      </c>
    </row>
    <row r="71" spans="1:6" ht="29.85" customHeight="1" x14ac:dyDescent="0.2">
      <c r="A71" s="29" t="s">
        <v>136</v>
      </c>
      <c r="B71" s="30" t="s">
        <v>32</v>
      </c>
      <c r="C71" s="31" t="s">
        <v>137</v>
      </c>
      <c r="D71" s="32">
        <v>5000</v>
      </c>
      <c r="E71" s="32" t="s">
        <v>47</v>
      </c>
      <c r="F71" s="32">
        <f t="shared" si="1"/>
        <v>5000</v>
      </c>
    </row>
    <row r="72" spans="1:6" ht="14.65" customHeight="1" x14ac:dyDescent="0.2">
      <c r="A72" s="29" t="s">
        <v>138</v>
      </c>
      <c r="B72" s="30" t="s">
        <v>32</v>
      </c>
      <c r="C72" s="31" t="s">
        <v>139</v>
      </c>
      <c r="D72" s="32" t="s">
        <v>47</v>
      </c>
      <c r="E72" s="32">
        <v>1000</v>
      </c>
      <c r="F72" s="32" t="str">
        <f t="shared" si="1"/>
        <v>-</v>
      </c>
    </row>
    <row r="73" spans="1:6" ht="20.85" customHeight="1" x14ac:dyDescent="0.2">
      <c r="A73" s="29" t="s">
        <v>140</v>
      </c>
      <c r="B73" s="30" t="s">
        <v>32</v>
      </c>
      <c r="C73" s="31" t="s">
        <v>141</v>
      </c>
      <c r="D73" s="32" t="s">
        <v>47</v>
      </c>
      <c r="E73" s="32">
        <v>1000</v>
      </c>
      <c r="F73" s="32" t="str">
        <f t="shared" si="1"/>
        <v>-</v>
      </c>
    </row>
    <row r="74" spans="1:6" ht="47.85" customHeight="1" x14ac:dyDescent="0.2">
      <c r="A74" s="29" t="s">
        <v>142</v>
      </c>
      <c r="B74" s="30" t="s">
        <v>32</v>
      </c>
      <c r="C74" s="31" t="s">
        <v>143</v>
      </c>
      <c r="D74" s="32" t="s">
        <v>47</v>
      </c>
      <c r="E74" s="32">
        <v>1000</v>
      </c>
      <c r="F74" s="32" t="str">
        <f t="shared" si="1"/>
        <v>-</v>
      </c>
    </row>
    <row r="75" spans="1:6" ht="47.85" customHeight="1" x14ac:dyDescent="0.2">
      <c r="A75" s="29" t="s">
        <v>144</v>
      </c>
      <c r="B75" s="30" t="s">
        <v>32</v>
      </c>
      <c r="C75" s="31" t="s">
        <v>145</v>
      </c>
      <c r="D75" s="32" t="s">
        <v>47</v>
      </c>
      <c r="E75" s="32">
        <v>1000</v>
      </c>
      <c r="F75" s="32" t="str">
        <f t="shared" si="1"/>
        <v>-</v>
      </c>
    </row>
    <row r="76" spans="1:6" ht="14.65" customHeight="1" x14ac:dyDescent="0.2">
      <c r="A76" s="29" t="s">
        <v>146</v>
      </c>
      <c r="B76" s="30" t="s">
        <v>32</v>
      </c>
      <c r="C76" s="31" t="s">
        <v>147</v>
      </c>
      <c r="D76" s="32" t="s">
        <v>47</v>
      </c>
      <c r="E76" s="32">
        <v>11088</v>
      </c>
      <c r="F76" s="32" t="str">
        <f t="shared" si="1"/>
        <v>-</v>
      </c>
    </row>
    <row r="77" spans="1:6" ht="14.65" customHeight="1" x14ac:dyDescent="0.2">
      <c r="A77" s="29" t="s">
        <v>148</v>
      </c>
      <c r="B77" s="30" t="s">
        <v>32</v>
      </c>
      <c r="C77" s="31" t="s">
        <v>149</v>
      </c>
      <c r="D77" s="32" t="s">
        <v>47</v>
      </c>
      <c r="E77" s="32">
        <v>11088</v>
      </c>
      <c r="F77" s="32" t="str">
        <f t="shared" si="1"/>
        <v>-</v>
      </c>
    </row>
    <row r="78" spans="1:6" ht="20.85" customHeight="1" x14ac:dyDescent="0.2">
      <c r="A78" s="29" t="s">
        <v>150</v>
      </c>
      <c r="B78" s="30" t="s">
        <v>32</v>
      </c>
      <c r="C78" s="31" t="s">
        <v>151</v>
      </c>
      <c r="D78" s="32" t="s">
        <v>47</v>
      </c>
      <c r="E78" s="32">
        <v>11088</v>
      </c>
      <c r="F78" s="32" t="str">
        <f t="shared" si="1"/>
        <v>-</v>
      </c>
    </row>
    <row r="79" spans="1:6" ht="14.65" customHeight="1" x14ac:dyDescent="0.2">
      <c r="A79" s="29" t="s">
        <v>152</v>
      </c>
      <c r="B79" s="30" t="s">
        <v>32</v>
      </c>
      <c r="C79" s="31" t="s">
        <v>153</v>
      </c>
      <c r="D79" s="32">
        <v>26384700</v>
      </c>
      <c r="E79" s="32">
        <v>12714170.869999999</v>
      </c>
      <c r="F79" s="32">
        <f t="shared" si="1"/>
        <v>13670529.130000001</v>
      </c>
    </row>
    <row r="80" spans="1:6" ht="29.85" customHeight="1" x14ac:dyDescent="0.2">
      <c r="A80" s="29" t="s">
        <v>154</v>
      </c>
      <c r="B80" s="30" t="s">
        <v>32</v>
      </c>
      <c r="C80" s="31" t="s">
        <v>155</v>
      </c>
      <c r="D80" s="32">
        <v>26384700</v>
      </c>
      <c r="E80" s="32">
        <v>12892340</v>
      </c>
      <c r="F80" s="32">
        <f t="shared" si="1"/>
        <v>13492360</v>
      </c>
    </row>
    <row r="81" spans="1:6" ht="20.85" customHeight="1" x14ac:dyDescent="0.2">
      <c r="A81" s="29" t="s">
        <v>156</v>
      </c>
      <c r="B81" s="30" t="s">
        <v>32</v>
      </c>
      <c r="C81" s="31" t="s">
        <v>157</v>
      </c>
      <c r="D81" s="32">
        <v>11042700</v>
      </c>
      <c r="E81" s="32">
        <v>9656420</v>
      </c>
      <c r="F81" s="32">
        <f t="shared" si="1"/>
        <v>1386280</v>
      </c>
    </row>
    <row r="82" spans="1:6" ht="14.65" customHeight="1" x14ac:dyDescent="0.2">
      <c r="A82" s="29" t="s">
        <v>158</v>
      </c>
      <c r="B82" s="30" t="s">
        <v>32</v>
      </c>
      <c r="C82" s="31" t="s">
        <v>159</v>
      </c>
      <c r="D82" s="32">
        <v>11042700</v>
      </c>
      <c r="E82" s="32">
        <v>9656420</v>
      </c>
      <c r="F82" s="32">
        <f t="shared" si="1"/>
        <v>1386280</v>
      </c>
    </row>
    <row r="83" spans="1:6" ht="29.85" customHeight="1" x14ac:dyDescent="0.2">
      <c r="A83" s="29" t="s">
        <v>160</v>
      </c>
      <c r="B83" s="30" t="s">
        <v>32</v>
      </c>
      <c r="C83" s="31" t="s">
        <v>161</v>
      </c>
      <c r="D83" s="32">
        <v>11042700</v>
      </c>
      <c r="E83" s="32">
        <v>9656420</v>
      </c>
      <c r="F83" s="32">
        <f t="shared" si="1"/>
        <v>1386280</v>
      </c>
    </row>
    <row r="84" spans="1:6" ht="20.85" customHeight="1" x14ac:dyDescent="0.2">
      <c r="A84" s="29" t="s">
        <v>162</v>
      </c>
      <c r="B84" s="30" t="s">
        <v>32</v>
      </c>
      <c r="C84" s="31" t="s">
        <v>163</v>
      </c>
      <c r="D84" s="32">
        <v>15071280</v>
      </c>
      <c r="E84" s="32">
        <v>3032000</v>
      </c>
      <c r="F84" s="32">
        <f t="shared" si="1"/>
        <v>12039280</v>
      </c>
    </row>
    <row r="85" spans="1:6" ht="56.65" customHeight="1" x14ac:dyDescent="0.2">
      <c r="A85" s="33" t="s">
        <v>164</v>
      </c>
      <c r="B85" s="30" t="s">
        <v>32</v>
      </c>
      <c r="C85" s="31" t="s">
        <v>165</v>
      </c>
      <c r="D85" s="32">
        <v>742400</v>
      </c>
      <c r="E85" s="32" t="s">
        <v>47</v>
      </c>
      <c r="F85" s="32">
        <f t="shared" ref="F85:F116" si="2">IF(OR(D85="-",IF(E85="-",0,E85)&gt;=IF(D85="-",0,D85)),"-",IF(D85="-",0,D85)-IF(E85="-",0,E85))</f>
        <v>742400</v>
      </c>
    </row>
    <row r="86" spans="1:6" ht="56.65" customHeight="1" x14ac:dyDescent="0.2">
      <c r="A86" s="33" t="s">
        <v>166</v>
      </c>
      <c r="B86" s="30" t="s">
        <v>32</v>
      </c>
      <c r="C86" s="31" t="s">
        <v>167</v>
      </c>
      <c r="D86" s="32">
        <v>742400</v>
      </c>
      <c r="E86" s="32" t="s">
        <v>47</v>
      </c>
      <c r="F86" s="32">
        <f t="shared" si="2"/>
        <v>742400</v>
      </c>
    </row>
    <row r="87" spans="1:6" ht="20.85" customHeight="1" x14ac:dyDescent="0.2">
      <c r="A87" s="29" t="s">
        <v>168</v>
      </c>
      <c r="B87" s="30" t="s">
        <v>32</v>
      </c>
      <c r="C87" s="31" t="s">
        <v>169</v>
      </c>
      <c r="D87" s="32">
        <v>9000000</v>
      </c>
      <c r="E87" s="32">
        <v>2659500</v>
      </c>
      <c r="F87" s="32">
        <f t="shared" si="2"/>
        <v>6340500</v>
      </c>
    </row>
    <row r="88" spans="1:6" ht="20.85" customHeight="1" x14ac:dyDescent="0.2">
      <c r="A88" s="29" t="s">
        <v>170</v>
      </c>
      <c r="B88" s="30" t="s">
        <v>32</v>
      </c>
      <c r="C88" s="31" t="s">
        <v>171</v>
      </c>
      <c r="D88" s="32">
        <v>9000000</v>
      </c>
      <c r="E88" s="32">
        <v>2659500</v>
      </c>
      <c r="F88" s="32">
        <f t="shared" si="2"/>
        <v>6340500</v>
      </c>
    </row>
    <row r="89" spans="1:6" ht="14.65" customHeight="1" x14ac:dyDescent="0.2">
      <c r="A89" s="29" t="s">
        <v>172</v>
      </c>
      <c r="B89" s="30" t="s">
        <v>32</v>
      </c>
      <c r="C89" s="31" t="s">
        <v>173</v>
      </c>
      <c r="D89" s="32">
        <v>5328880</v>
      </c>
      <c r="E89" s="32">
        <v>372500</v>
      </c>
      <c r="F89" s="32">
        <f t="shared" si="2"/>
        <v>4956380</v>
      </c>
    </row>
    <row r="90" spans="1:6" ht="14.65" customHeight="1" x14ac:dyDescent="0.2">
      <c r="A90" s="29" t="s">
        <v>174</v>
      </c>
      <c r="B90" s="30" t="s">
        <v>32</v>
      </c>
      <c r="C90" s="31" t="s">
        <v>175</v>
      </c>
      <c r="D90" s="32">
        <v>5328880</v>
      </c>
      <c r="E90" s="32">
        <v>372500</v>
      </c>
      <c r="F90" s="32">
        <f t="shared" si="2"/>
        <v>4956380</v>
      </c>
    </row>
    <row r="91" spans="1:6" ht="20.85" customHeight="1" x14ac:dyDescent="0.2">
      <c r="A91" s="29" t="s">
        <v>176</v>
      </c>
      <c r="B91" s="30" t="s">
        <v>32</v>
      </c>
      <c r="C91" s="31" t="s">
        <v>177</v>
      </c>
      <c r="D91" s="32">
        <v>270720</v>
      </c>
      <c r="E91" s="32">
        <v>203920</v>
      </c>
      <c r="F91" s="32">
        <f t="shared" si="2"/>
        <v>66800</v>
      </c>
    </row>
    <row r="92" spans="1:6" ht="29.85" customHeight="1" x14ac:dyDescent="0.2">
      <c r="A92" s="29" t="s">
        <v>178</v>
      </c>
      <c r="B92" s="30" t="s">
        <v>32</v>
      </c>
      <c r="C92" s="31" t="s">
        <v>179</v>
      </c>
      <c r="D92" s="32">
        <v>3520</v>
      </c>
      <c r="E92" s="32">
        <v>3520</v>
      </c>
      <c r="F92" s="32" t="str">
        <f t="shared" si="2"/>
        <v>-</v>
      </c>
    </row>
    <row r="93" spans="1:6" ht="29.85" customHeight="1" x14ac:dyDescent="0.2">
      <c r="A93" s="29" t="s">
        <v>180</v>
      </c>
      <c r="B93" s="30" t="s">
        <v>32</v>
      </c>
      <c r="C93" s="31" t="s">
        <v>181</v>
      </c>
      <c r="D93" s="32">
        <v>3520</v>
      </c>
      <c r="E93" s="32">
        <v>3520</v>
      </c>
      <c r="F93" s="32" t="str">
        <f t="shared" si="2"/>
        <v>-</v>
      </c>
    </row>
    <row r="94" spans="1:6" ht="29.85" customHeight="1" x14ac:dyDescent="0.2">
      <c r="A94" s="29" t="s">
        <v>182</v>
      </c>
      <c r="B94" s="30" t="s">
        <v>32</v>
      </c>
      <c r="C94" s="31" t="s">
        <v>183</v>
      </c>
      <c r="D94" s="32">
        <v>267200</v>
      </c>
      <c r="E94" s="32">
        <v>200400</v>
      </c>
      <c r="F94" s="32">
        <f t="shared" si="2"/>
        <v>66800</v>
      </c>
    </row>
    <row r="95" spans="1:6" ht="29.85" customHeight="1" x14ac:dyDescent="0.2">
      <c r="A95" s="29" t="s">
        <v>184</v>
      </c>
      <c r="B95" s="30" t="s">
        <v>32</v>
      </c>
      <c r="C95" s="31" t="s">
        <v>185</v>
      </c>
      <c r="D95" s="32">
        <v>267200</v>
      </c>
      <c r="E95" s="32">
        <v>200400</v>
      </c>
      <c r="F95" s="32">
        <f t="shared" si="2"/>
        <v>66800</v>
      </c>
    </row>
    <row r="96" spans="1:6" ht="29.85" customHeight="1" x14ac:dyDescent="0.2">
      <c r="A96" s="29" t="s">
        <v>186</v>
      </c>
      <c r="B96" s="30" t="s">
        <v>32</v>
      </c>
      <c r="C96" s="31" t="s">
        <v>187</v>
      </c>
      <c r="D96" s="32" t="s">
        <v>47</v>
      </c>
      <c r="E96" s="32">
        <v>-178169.13</v>
      </c>
      <c r="F96" s="32" t="str">
        <f t="shared" si="2"/>
        <v>-</v>
      </c>
    </row>
    <row r="97" spans="1:6" ht="29.85" customHeight="1" x14ac:dyDescent="0.2">
      <c r="A97" s="29" t="s">
        <v>188</v>
      </c>
      <c r="B97" s="30" t="s">
        <v>32</v>
      </c>
      <c r="C97" s="31" t="s">
        <v>189</v>
      </c>
      <c r="D97" s="32" t="s">
        <v>47</v>
      </c>
      <c r="E97" s="32">
        <v>-178169.13</v>
      </c>
      <c r="F97" s="32" t="str">
        <f t="shared" si="2"/>
        <v>-</v>
      </c>
    </row>
    <row r="98" spans="1:6" ht="29.85" customHeight="1" x14ac:dyDescent="0.2">
      <c r="A98" s="29" t="s">
        <v>190</v>
      </c>
      <c r="B98" s="30" t="s">
        <v>32</v>
      </c>
      <c r="C98" s="31" t="s">
        <v>191</v>
      </c>
      <c r="D98" s="32" t="s">
        <v>47</v>
      </c>
      <c r="E98" s="32">
        <v>-178169.13</v>
      </c>
      <c r="F98" s="32" t="str">
        <f t="shared" si="2"/>
        <v>-</v>
      </c>
    </row>
    <row r="99" spans="1:6" ht="14.65" customHeight="1" x14ac:dyDescent="0.2">
      <c r="A99" s="34"/>
      <c r="B99" s="35"/>
      <c r="C99" s="35"/>
      <c r="D99" s="36"/>
      <c r="E99" s="36"/>
      <c r="F99" s="36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dxfId="11" priority="8" stopIfTrue="1" operator="equal">
      <formula>0</formula>
    </cfRule>
  </conditionalFormatting>
  <conditionalFormatting sqref="F30">
    <cfRule type="cellIs" dxfId="10" priority="11" stopIfTrue="1" operator="equal">
      <formula>0</formula>
    </cfRule>
  </conditionalFormatting>
  <conditionalFormatting sqref="F28">
    <cfRule type="cellIs" dxfId="9" priority="10" stopIfTrue="1" operator="equal">
      <formula>0</formula>
    </cfRule>
  </conditionalFormatting>
  <conditionalFormatting sqref="F27">
    <cfRule type="cellIs" dxfId="8" priority="9" stopIfTrue="1" operator="equal">
      <formula>0</formula>
    </cfRule>
  </conditionalFormatting>
  <conditionalFormatting sqref="F40">
    <cfRule type="cellIs" dxfId="7" priority="12" stopIfTrue="1" operator="equal">
      <formula>0</formula>
    </cfRule>
  </conditionalFormatting>
  <pageMargins left="0.39370078740157477" right="0.39370078740157477" top="1.0826771653543306" bottom="0.688976377952755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5"/>
  <sheetViews>
    <sheetView workbookViewId="0"/>
  </sheetViews>
  <sheetFormatPr defaultRowHeight="14.65" customHeight="1" x14ac:dyDescent="0.2"/>
  <cols>
    <col min="1" max="1" width="42.25" customWidth="1"/>
    <col min="2" max="2" width="4" customWidth="1"/>
    <col min="3" max="3" width="37.625" customWidth="1"/>
    <col min="4" max="4" width="17.375" customWidth="1"/>
    <col min="5" max="6" width="17.25" customWidth="1"/>
    <col min="7" max="64" width="8.375" customWidth="1"/>
  </cols>
  <sheetData>
    <row r="2" spans="1:6" ht="15.75" customHeight="1" x14ac:dyDescent="0.25">
      <c r="A2" s="38" t="s">
        <v>192</v>
      </c>
      <c r="B2" s="38"/>
      <c r="C2" s="38"/>
      <c r="D2" s="38"/>
      <c r="E2" s="1"/>
      <c r="F2" s="13" t="s">
        <v>193</v>
      </c>
    </row>
    <row r="3" spans="1:6" ht="14.65" customHeight="1" x14ac:dyDescent="0.2">
      <c r="A3" s="5"/>
      <c r="B3" s="5"/>
      <c r="C3" s="44"/>
      <c r="D3" s="10"/>
      <c r="E3" s="10"/>
      <c r="F3" s="10"/>
    </row>
    <row r="4" spans="1:6" ht="14.65" customHeight="1" x14ac:dyDescent="0.2">
      <c r="A4" s="66" t="s">
        <v>22</v>
      </c>
      <c r="B4" s="42" t="s">
        <v>23</v>
      </c>
      <c r="C4" s="67" t="s">
        <v>194</v>
      </c>
      <c r="D4" s="43" t="s">
        <v>25</v>
      </c>
      <c r="E4" s="68" t="s">
        <v>26</v>
      </c>
      <c r="F4" s="69" t="s">
        <v>27</v>
      </c>
    </row>
    <row r="5" spans="1:6" ht="14.65" customHeight="1" x14ac:dyDescent="0.2">
      <c r="A5" s="66"/>
      <c r="B5" s="42"/>
      <c r="C5" s="67"/>
      <c r="D5" s="43"/>
      <c r="E5" s="68"/>
      <c r="F5" s="69"/>
    </row>
    <row r="6" spans="1:6" ht="14.65" customHeight="1" x14ac:dyDescent="0.2">
      <c r="A6" s="66"/>
      <c r="B6" s="42"/>
      <c r="C6" s="67"/>
      <c r="D6" s="43"/>
      <c r="E6" s="68"/>
      <c r="F6" s="69"/>
    </row>
    <row r="7" spans="1:6" ht="14.65" customHeight="1" x14ac:dyDescent="0.2">
      <c r="A7" s="66"/>
      <c r="B7" s="42"/>
      <c r="C7" s="67"/>
      <c r="D7" s="43"/>
      <c r="E7" s="68"/>
      <c r="F7" s="69"/>
    </row>
    <row r="8" spans="1:6" ht="14.65" customHeight="1" x14ac:dyDescent="0.2">
      <c r="A8" s="66"/>
      <c r="B8" s="42"/>
      <c r="C8" s="67"/>
      <c r="D8" s="43"/>
      <c r="E8" s="68"/>
      <c r="F8" s="69"/>
    </row>
    <row r="9" spans="1:6" ht="14.65" customHeight="1" x14ac:dyDescent="0.2">
      <c r="A9" s="66"/>
      <c r="B9" s="42"/>
      <c r="C9" s="67"/>
      <c r="D9" s="43"/>
      <c r="E9" s="68"/>
      <c r="F9" s="69"/>
    </row>
    <row r="10" spans="1:6" ht="14.65" customHeight="1" x14ac:dyDescent="0.2">
      <c r="A10" s="66"/>
      <c r="B10" s="42"/>
      <c r="C10" s="45"/>
      <c r="D10" s="43"/>
      <c r="E10" s="46"/>
      <c r="F10" s="47"/>
    </row>
    <row r="11" spans="1:6" ht="14.65" customHeight="1" x14ac:dyDescent="0.2">
      <c r="A11" s="66"/>
      <c r="B11" s="42"/>
      <c r="C11" s="48"/>
      <c r="D11" s="43"/>
      <c r="E11" s="49"/>
      <c r="F11" s="50"/>
    </row>
    <row r="12" spans="1:6" ht="14.65" customHeight="1" x14ac:dyDescent="0.2">
      <c r="A12" s="16">
        <v>1</v>
      </c>
      <c r="B12" s="16">
        <v>2</v>
      </c>
      <c r="C12" s="17">
        <v>3</v>
      </c>
      <c r="D12" s="18" t="s">
        <v>28</v>
      </c>
      <c r="E12" s="51" t="s">
        <v>29</v>
      </c>
      <c r="F12" s="18" t="s">
        <v>30</v>
      </c>
    </row>
    <row r="13" spans="1:6" ht="14.65" customHeight="1" x14ac:dyDescent="0.2">
      <c r="A13" s="52" t="s">
        <v>195</v>
      </c>
      <c r="B13" s="53" t="s">
        <v>196</v>
      </c>
      <c r="C13" s="54" t="s">
        <v>197</v>
      </c>
      <c r="D13" s="55">
        <v>42669897</v>
      </c>
      <c r="E13" s="56">
        <v>14875653.039999999</v>
      </c>
      <c r="F13" s="55">
        <f>IF(OR(D13="-",IF(E13="-",0,E13)&gt;=IF(D13="-",0,D13)),"-",IF(D13="-",0,D13)-IF(E13="-",0,E13))</f>
        <v>27794243.960000001</v>
      </c>
    </row>
    <row r="14" spans="1:6" ht="14.65" customHeight="1" x14ac:dyDescent="0.2">
      <c r="A14" s="57" t="s">
        <v>34</v>
      </c>
      <c r="B14" s="58"/>
      <c r="C14" s="59"/>
      <c r="D14" s="60"/>
      <c r="E14" s="58"/>
      <c r="F14" s="58"/>
    </row>
    <row r="15" spans="1:6" ht="14.65" customHeight="1" x14ac:dyDescent="0.2">
      <c r="A15" s="52" t="s">
        <v>198</v>
      </c>
      <c r="B15" s="53" t="s">
        <v>196</v>
      </c>
      <c r="C15" s="54" t="s">
        <v>199</v>
      </c>
      <c r="D15" s="55">
        <v>10452520</v>
      </c>
      <c r="E15" s="56">
        <v>5550154.71</v>
      </c>
      <c r="F15" s="55">
        <f t="shared" ref="F15:F46" si="0">IF(OR(D15="-",IF(E15="-",0,E15)&gt;=IF(D15="-",0,D15)),"-",IF(D15="-",0,D15)-IF(E15="-",0,E15))</f>
        <v>4902365.29</v>
      </c>
    </row>
    <row r="16" spans="1:6" ht="38.85" customHeight="1" x14ac:dyDescent="0.2">
      <c r="A16" s="20" t="s">
        <v>200</v>
      </c>
      <c r="B16" s="61" t="s">
        <v>196</v>
      </c>
      <c r="C16" s="22" t="s">
        <v>201</v>
      </c>
      <c r="D16" s="23">
        <v>8200000</v>
      </c>
      <c r="E16" s="62">
        <v>4368973.34</v>
      </c>
      <c r="F16" s="23">
        <f t="shared" si="0"/>
        <v>3831026.66</v>
      </c>
    </row>
    <row r="17" spans="1:6" ht="20.85" customHeight="1" x14ac:dyDescent="0.2">
      <c r="A17" s="20" t="s">
        <v>202</v>
      </c>
      <c r="B17" s="61" t="s">
        <v>196</v>
      </c>
      <c r="C17" s="22" t="s">
        <v>203</v>
      </c>
      <c r="D17" s="23">
        <v>8200000</v>
      </c>
      <c r="E17" s="62">
        <v>4368973.34</v>
      </c>
      <c r="F17" s="23">
        <f t="shared" si="0"/>
        <v>3831026.66</v>
      </c>
    </row>
    <row r="18" spans="1:6" ht="20.85" customHeight="1" x14ac:dyDescent="0.2">
      <c r="A18" s="20" t="s">
        <v>204</v>
      </c>
      <c r="B18" s="61" t="s">
        <v>196</v>
      </c>
      <c r="C18" s="22" t="s">
        <v>205</v>
      </c>
      <c r="D18" s="23">
        <v>6360000</v>
      </c>
      <c r="E18" s="62">
        <v>3518209.98</v>
      </c>
      <c r="F18" s="23">
        <f t="shared" si="0"/>
        <v>2841790.02</v>
      </c>
    </row>
    <row r="19" spans="1:6" ht="29.85" customHeight="1" x14ac:dyDescent="0.2">
      <c r="A19" s="20" t="s">
        <v>206</v>
      </c>
      <c r="B19" s="61" t="s">
        <v>196</v>
      </c>
      <c r="C19" s="22" t="s">
        <v>207</v>
      </c>
      <c r="D19" s="23">
        <v>1840000</v>
      </c>
      <c r="E19" s="62">
        <v>850763.36</v>
      </c>
      <c r="F19" s="23">
        <f t="shared" si="0"/>
        <v>989236.64</v>
      </c>
    </row>
    <row r="20" spans="1:6" ht="20.85" customHeight="1" x14ac:dyDescent="0.2">
      <c r="A20" s="20" t="s">
        <v>208</v>
      </c>
      <c r="B20" s="61" t="s">
        <v>196</v>
      </c>
      <c r="C20" s="22" t="s">
        <v>209</v>
      </c>
      <c r="D20" s="23">
        <v>2122520</v>
      </c>
      <c r="E20" s="62">
        <v>1160431.3700000001</v>
      </c>
      <c r="F20" s="23">
        <f t="shared" si="0"/>
        <v>962088.62999999989</v>
      </c>
    </row>
    <row r="21" spans="1:6" ht="20.85" customHeight="1" x14ac:dyDescent="0.2">
      <c r="A21" s="20" t="s">
        <v>210</v>
      </c>
      <c r="B21" s="61" t="s">
        <v>196</v>
      </c>
      <c r="C21" s="22" t="s">
        <v>211</v>
      </c>
      <c r="D21" s="23">
        <v>2122520</v>
      </c>
      <c r="E21" s="62">
        <v>1160431.3700000001</v>
      </c>
      <c r="F21" s="23">
        <f t="shared" si="0"/>
        <v>962088.62999999989</v>
      </c>
    </row>
    <row r="22" spans="1:6" ht="14.65" customHeight="1" x14ac:dyDescent="0.2">
      <c r="A22" s="20" t="s">
        <v>212</v>
      </c>
      <c r="B22" s="61" t="s">
        <v>196</v>
      </c>
      <c r="C22" s="22" t="s">
        <v>213</v>
      </c>
      <c r="D22" s="23">
        <v>2122520</v>
      </c>
      <c r="E22" s="62">
        <v>1160431.3700000001</v>
      </c>
      <c r="F22" s="23">
        <f t="shared" si="0"/>
        <v>962088.62999999989</v>
      </c>
    </row>
    <row r="23" spans="1:6" ht="14.65" customHeight="1" x14ac:dyDescent="0.2">
      <c r="A23" s="20" t="s">
        <v>214</v>
      </c>
      <c r="B23" s="61" t="s">
        <v>196</v>
      </c>
      <c r="C23" s="22" t="s">
        <v>215</v>
      </c>
      <c r="D23" s="23">
        <v>15000</v>
      </c>
      <c r="E23" s="62">
        <v>11250</v>
      </c>
      <c r="F23" s="23">
        <f t="shared" si="0"/>
        <v>3750</v>
      </c>
    </row>
    <row r="24" spans="1:6" ht="14.65" customHeight="1" x14ac:dyDescent="0.2">
      <c r="A24" s="20" t="s">
        <v>216</v>
      </c>
      <c r="B24" s="61" t="s">
        <v>196</v>
      </c>
      <c r="C24" s="22" t="s">
        <v>217</v>
      </c>
      <c r="D24" s="23">
        <v>15000</v>
      </c>
      <c r="E24" s="62">
        <v>11250</v>
      </c>
      <c r="F24" s="23">
        <f t="shared" si="0"/>
        <v>3750</v>
      </c>
    </row>
    <row r="25" spans="1:6" ht="14.65" customHeight="1" x14ac:dyDescent="0.2">
      <c r="A25" s="20" t="s">
        <v>218</v>
      </c>
      <c r="B25" s="61" t="s">
        <v>196</v>
      </c>
      <c r="C25" s="22" t="s">
        <v>219</v>
      </c>
      <c r="D25" s="23">
        <v>115000</v>
      </c>
      <c r="E25" s="62">
        <v>9500</v>
      </c>
      <c r="F25" s="23">
        <f t="shared" si="0"/>
        <v>105500</v>
      </c>
    </row>
    <row r="26" spans="1:6" ht="14.65" customHeight="1" x14ac:dyDescent="0.2">
      <c r="A26" s="20" t="s">
        <v>220</v>
      </c>
      <c r="B26" s="61" t="s">
        <v>196</v>
      </c>
      <c r="C26" s="22" t="s">
        <v>221</v>
      </c>
      <c r="D26" s="23">
        <v>15000</v>
      </c>
      <c r="E26" s="62">
        <v>9500</v>
      </c>
      <c r="F26" s="23">
        <f t="shared" si="0"/>
        <v>5500</v>
      </c>
    </row>
    <row r="27" spans="1:6" ht="14.65" customHeight="1" x14ac:dyDescent="0.2">
      <c r="A27" s="20" t="s">
        <v>222</v>
      </c>
      <c r="B27" s="61" t="s">
        <v>196</v>
      </c>
      <c r="C27" s="22" t="s">
        <v>223</v>
      </c>
      <c r="D27" s="23">
        <v>2500</v>
      </c>
      <c r="E27" s="62" t="s">
        <v>47</v>
      </c>
      <c r="F27" s="23">
        <f t="shared" si="0"/>
        <v>2500</v>
      </c>
    </row>
    <row r="28" spans="1:6" ht="14.65" customHeight="1" x14ac:dyDescent="0.2">
      <c r="A28" s="20" t="s">
        <v>224</v>
      </c>
      <c r="B28" s="61" t="s">
        <v>196</v>
      </c>
      <c r="C28" s="22" t="s">
        <v>225</v>
      </c>
      <c r="D28" s="23">
        <v>12500</v>
      </c>
      <c r="E28" s="62">
        <v>9500</v>
      </c>
      <c r="F28" s="23">
        <f t="shared" si="0"/>
        <v>3000</v>
      </c>
    </row>
    <row r="29" spans="1:6" ht="14.65" customHeight="1" x14ac:dyDescent="0.2">
      <c r="A29" s="20" t="s">
        <v>226</v>
      </c>
      <c r="B29" s="61" t="s">
        <v>196</v>
      </c>
      <c r="C29" s="22" t="s">
        <v>227</v>
      </c>
      <c r="D29" s="23">
        <v>100000</v>
      </c>
      <c r="E29" s="62" t="s">
        <v>47</v>
      </c>
      <c r="F29" s="23">
        <f t="shared" si="0"/>
        <v>100000</v>
      </c>
    </row>
    <row r="30" spans="1:6" ht="29.85" customHeight="1" x14ac:dyDescent="0.2">
      <c r="A30" s="52" t="s">
        <v>228</v>
      </c>
      <c r="B30" s="53" t="s">
        <v>196</v>
      </c>
      <c r="C30" s="54" t="s">
        <v>229</v>
      </c>
      <c r="D30" s="55">
        <v>2183000</v>
      </c>
      <c r="E30" s="56">
        <v>1238046.6000000001</v>
      </c>
      <c r="F30" s="55">
        <f t="shared" si="0"/>
        <v>944953.39999999991</v>
      </c>
    </row>
    <row r="31" spans="1:6" ht="38.85" customHeight="1" x14ac:dyDescent="0.2">
      <c r="A31" s="20" t="s">
        <v>200</v>
      </c>
      <c r="B31" s="61" t="s">
        <v>196</v>
      </c>
      <c r="C31" s="22" t="s">
        <v>230</v>
      </c>
      <c r="D31" s="23">
        <v>2180000</v>
      </c>
      <c r="E31" s="62">
        <v>1238046.6000000001</v>
      </c>
      <c r="F31" s="23">
        <f t="shared" si="0"/>
        <v>941953.39999999991</v>
      </c>
    </row>
    <row r="32" spans="1:6" ht="20.85" customHeight="1" x14ac:dyDescent="0.2">
      <c r="A32" s="20" t="s">
        <v>202</v>
      </c>
      <c r="B32" s="61" t="s">
        <v>196</v>
      </c>
      <c r="C32" s="22" t="s">
        <v>231</v>
      </c>
      <c r="D32" s="23">
        <v>2180000</v>
      </c>
      <c r="E32" s="62">
        <v>1238046.6000000001</v>
      </c>
      <c r="F32" s="23">
        <f t="shared" si="0"/>
        <v>941953.39999999991</v>
      </c>
    </row>
    <row r="33" spans="1:6" ht="20.85" customHeight="1" x14ac:dyDescent="0.2">
      <c r="A33" s="20" t="s">
        <v>204</v>
      </c>
      <c r="B33" s="61" t="s">
        <v>196</v>
      </c>
      <c r="C33" s="22" t="s">
        <v>232</v>
      </c>
      <c r="D33" s="23">
        <v>1730000</v>
      </c>
      <c r="E33" s="62">
        <v>958200</v>
      </c>
      <c r="F33" s="23">
        <f t="shared" si="0"/>
        <v>771800</v>
      </c>
    </row>
    <row r="34" spans="1:6" ht="29.85" customHeight="1" x14ac:dyDescent="0.2">
      <c r="A34" s="20" t="s">
        <v>206</v>
      </c>
      <c r="B34" s="61" t="s">
        <v>196</v>
      </c>
      <c r="C34" s="22" t="s">
        <v>233</v>
      </c>
      <c r="D34" s="23">
        <v>450000</v>
      </c>
      <c r="E34" s="62">
        <v>279846.59999999998</v>
      </c>
      <c r="F34" s="23">
        <f t="shared" si="0"/>
        <v>170153.40000000002</v>
      </c>
    </row>
    <row r="35" spans="1:6" ht="14.65" customHeight="1" x14ac:dyDescent="0.2">
      <c r="A35" s="20" t="s">
        <v>218</v>
      </c>
      <c r="B35" s="61" t="s">
        <v>196</v>
      </c>
      <c r="C35" s="22" t="s">
        <v>234</v>
      </c>
      <c r="D35" s="23">
        <v>3000</v>
      </c>
      <c r="E35" s="62" t="s">
        <v>47</v>
      </c>
      <c r="F35" s="23">
        <f t="shared" si="0"/>
        <v>3000</v>
      </c>
    </row>
    <row r="36" spans="1:6" ht="14.65" customHeight="1" x14ac:dyDescent="0.2">
      <c r="A36" s="20" t="s">
        <v>220</v>
      </c>
      <c r="B36" s="61" t="s">
        <v>196</v>
      </c>
      <c r="C36" s="22" t="s">
        <v>235</v>
      </c>
      <c r="D36" s="23">
        <v>3000</v>
      </c>
      <c r="E36" s="62" t="s">
        <v>47</v>
      </c>
      <c r="F36" s="23">
        <f t="shared" si="0"/>
        <v>3000</v>
      </c>
    </row>
    <row r="37" spans="1:6" ht="14.65" customHeight="1" x14ac:dyDescent="0.2">
      <c r="A37" s="20" t="s">
        <v>224</v>
      </c>
      <c r="B37" s="61" t="s">
        <v>196</v>
      </c>
      <c r="C37" s="22" t="s">
        <v>236</v>
      </c>
      <c r="D37" s="23">
        <v>3000</v>
      </c>
      <c r="E37" s="62" t="s">
        <v>47</v>
      </c>
      <c r="F37" s="23">
        <f t="shared" si="0"/>
        <v>3000</v>
      </c>
    </row>
    <row r="38" spans="1:6" ht="38.85" customHeight="1" x14ac:dyDescent="0.2">
      <c r="A38" s="52" t="s">
        <v>237</v>
      </c>
      <c r="B38" s="53" t="s">
        <v>196</v>
      </c>
      <c r="C38" s="54" t="s">
        <v>238</v>
      </c>
      <c r="D38" s="55">
        <v>50000</v>
      </c>
      <c r="E38" s="56">
        <v>9425</v>
      </c>
      <c r="F38" s="55">
        <f t="shared" si="0"/>
        <v>40575</v>
      </c>
    </row>
    <row r="39" spans="1:6" ht="20.85" customHeight="1" x14ac:dyDescent="0.2">
      <c r="A39" s="20" t="s">
        <v>208</v>
      </c>
      <c r="B39" s="61" t="s">
        <v>196</v>
      </c>
      <c r="C39" s="22" t="s">
        <v>239</v>
      </c>
      <c r="D39" s="23">
        <v>40000</v>
      </c>
      <c r="E39" s="62">
        <v>3675</v>
      </c>
      <c r="F39" s="23">
        <f t="shared" si="0"/>
        <v>36325</v>
      </c>
    </row>
    <row r="40" spans="1:6" ht="20.85" customHeight="1" x14ac:dyDescent="0.2">
      <c r="A40" s="20" t="s">
        <v>210</v>
      </c>
      <c r="B40" s="61" t="s">
        <v>196</v>
      </c>
      <c r="C40" s="22" t="s">
        <v>240</v>
      </c>
      <c r="D40" s="23">
        <v>40000</v>
      </c>
      <c r="E40" s="62">
        <v>3675</v>
      </c>
      <c r="F40" s="23">
        <f t="shared" si="0"/>
        <v>36325</v>
      </c>
    </row>
    <row r="41" spans="1:6" ht="14.65" customHeight="1" x14ac:dyDescent="0.2">
      <c r="A41" s="20" t="s">
        <v>212</v>
      </c>
      <c r="B41" s="61" t="s">
        <v>196</v>
      </c>
      <c r="C41" s="22" t="s">
        <v>241</v>
      </c>
      <c r="D41" s="23">
        <v>40000</v>
      </c>
      <c r="E41" s="62">
        <v>3675</v>
      </c>
      <c r="F41" s="23">
        <f t="shared" si="0"/>
        <v>36325</v>
      </c>
    </row>
    <row r="42" spans="1:6" ht="14.65" customHeight="1" x14ac:dyDescent="0.2">
      <c r="A42" s="20" t="s">
        <v>214</v>
      </c>
      <c r="B42" s="61" t="s">
        <v>196</v>
      </c>
      <c r="C42" s="22" t="s">
        <v>242</v>
      </c>
      <c r="D42" s="23">
        <v>7000</v>
      </c>
      <c r="E42" s="62">
        <v>5250</v>
      </c>
      <c r="F42" s="23">
        <f t="shared" si="0"/>
        <v>1750</v>
      </c>
    </row>
    <row r="43" spans="1:6" ht="14.65" customHeight="1" x14ac:dyDescent="0.2">
      <c r="A43" s="20" t="s">
        <v>216</v>
      </c>
      <c r="B43" s="61" t="s">
        <v>196</v>
      </c>
      <c r="C43" s="22" t="s">
        <v>243</v>
      </c>
      <c r="D43" s="23">
        <v>7000</v>
      </c>
      <c r="E43" s="62">
        <v>5250</v>
      </c>
      <c r="F43" s="23">
        <f t="shared" si="0"/>
        <v>1750</v>
      </c>
    </row>
    <row r="44" spans="1:6" ht="14.65" customHeight="1" x14ac:dyDescent="0.2">
      <c r="A44" s="20" t="s">
        <v>218</v>
      </c>
      <c r="B44" s="61" t="s">
        <v>196</v>
      </c>
      <c r="C44" s="22" t="s">
        <v>244</v>
      </c>
      <c r="D44" s="23">
        <v>3000</v>
      </c>
      <c r="E44" s="62">
        <v>500</v>
      </c>
      <c r="F44" s="23">
        <f t="shared" si="0"/>
        <v>2500</v>
      </c>
    </row>
    <row r="45" spans="1:6" ht="14.65" customHeight="1" x14ac:dyDescent="0.2">
      <c r="A45" s="20" t="s">
        <v>220</v>
      </c>
      <c r="B45" s="61" t="s">
        <v>196</v>
      </c>
      <c r="C45" s="22" t="s">
        <v>245</v>
      </c>
      <c r="D45" s="23">
        <v>3000</v>
      </c>
      <c r="E45" s="62">
        <v>500</v>
      </c>
      <c r="F45" s="23">
        <f t="shared" si="0"/>
        <v>2500</v>
      </c>
    </row>
    <row r="46" spans="1:6" ht="14.65" customHeight="1" x14ac:dyDescent="0.2">
      <c r="A46" s="20" t="s">
        <v>222</v>
      </c>
      <c r="B46" s="61" t="s">
        <v>196</v>
      </c>
      <c r="C46" s="22" t="s">
        <v>246</v>
      </c>
      <c r="D46" s="23">
        <v>2500</v>
      </c>
      <c r="E46" s="62" t="s">
        <v>47</v>
      </c>
      <c r="F46" s="23">
        <f t="shared" si="0"/>
        <v>2500</v>
      </c>
    </row>
    <row r="47" spans="1:6" ht="14.65" customHeight="1" x14ac:dyDescent="0.2">
      <c r="A47" s="20" t="s">
        <v>224</v>
      </c>
      <c r="B47" s="61" t="s">
        <v>196</v>
      </c>
      <c r="C47" s="22" t="s">
        <v>247</v>
      </c>
      <c r="D47" s="23">
        <v>500</v>
      </c>
      <c r="E47" s="62">
        <v>500</v>
      </c>
      <c r="F47" s="23" t="str">
        <f t="shared" ref="F47:F78" si="1">IF(OR(D47="-",IF(E47="-",0,E47)&gt;=IF(D47="-",0,D47)),"-",IF(D47="-",0,D47)-IF(E47="-",0,E47))</f>
        <v>-</v>
      </c>
    </row>
    <row r="48" spans="1:6" ht="38.85" customHeight="1" x14ac:dyDescent="0.2">
      <c r="A48" s="52" t="s">
        <v>248</v>
      </c>
      <c r="B48" s="53" t="s">
        <v>196</v>
      </c>
      <c r="C48" s="54" t="s">
        <v>249</v>
      </c>
      <c r="D48" s="55">
        <v>8101000</v>
      </c>
      <c r="E48" s="56">
        <v>4302683.1100000003</v>
      </c>
      <c r="F48" s="55">
        <f t="shared" si="1"/>
        <v>3798316.8899999997</v>
      </c>
    </row>
    <row r="49" spans="1:6" ht="38.85" customHeight="1" x14ac:dyDescent="0.2">
      <c r="A49" s="20" t="s">
        <v>200</v>
      </c>
      <c r="B49" s="61" t="s">
        <v>196</v>
      </c>
      <c r="C49" s="22" t="s">
        <v>250</v>
      </c>
      <c r="D49" s="23">
        <v>6020000</v>
      </c>
      <c r="E49" s="62">
        <v>3130926.74</v>
      </c>
      <c r="F49" s="23">
        <f t="shared" si="1"/>
        <v>2889073.26</v>
      </c>
    </row>
    <row r="50" spans="1:6" ht="20.85" customHeight="1" x14ac:dyDescent="0.2">
      <c r="A50" s="20" t="s">
        <v>202</v>
      </c>
      <c r="B50" s="61" t="s">
        <v>196</v>
      </c>
      <c r="C50" s="22" t="s">
        <v>251</v>
      </c>
      <c r="D50" s="23">
        <v>6020000</v>
      </c>
      <c r="E50" s="62">
        <v>3130926.74</v>
      </c>
      <c r="F50" s="23">
        <f t="shared" si="1"/>
        <v>2889073.26</v>
      </c>
    </row>
    <row r="51" spans="1:6" ht="20.85" customHeight="1" x14ac:dyDescent="0.2">
      <c r="A51" s="20" t="s">
        <v>204</v>
      </c>
      <c r="B51" s="61" t="s">
        <v>196</v>
      </c>
      <c r="C51" s="22" t="s">
        <v>252</v>
      </c>
      <c r="D51" s="23">
        <v>4630000</v>
      </c>
      <c r="E51" s="62">
        <v>2560009.98</v>
      </c>
      <c r="F51" s="23">
        <f t="shared" si="1"/>
        <v>2069990.02</v>
      </c>
    </row>
    <row r="52" spans="1:6" ht="29.85" customHeight="1" x14ac:dyDescent="0.2">
      <c r="A52" s="20" t="s">
        <v>206</v>
      </c>
      <c r="B52" s="61" t="s">
        <v>196</v>
      </c>
      <c r="C52" s="22" t="s">
        <v>253</v>
      </c>
      <c r="D52" s="23">
        <v>1390000</v>
      </c>
      <c r="E52" s="62">
        <v>570916.76</v>
      </c>
      <c r="F52" s="23">
        <f t="shared" si="1"/>
        <v>819083.24</v>
      </c>
    </row>
    <row r="53" spans="1:6" ht="20.85" customHeight="1" x14ac:dyDescent="0.2">
      <c r="A53" s="20" t="s">
        <v>208</v>
      </c>
      <c r="B53" s="61" t="s">
        <v>196</v>
      </c>
      <c r="C53" s="22" t="s">
        <v>254</v>
      </c>
      <c r="D53" s="23">
        <v>2064000</v>
      </c>
      <c r="E53" s="62">
        <v>1156756.3700000001</v>
      </c>
      <c r="F53" s="23">
        <f t="shared" si="1"/>
        <v>907243.62999999989</v>
      </c>
    </row>
    <row r="54" spans="1:6" ht="20.85" customHeight="1" x14ac:dyDescent="0.2">
      <c r="A54" s="20" t="s">
        <v>210</v>
      </c>
      <c r="B54" s="61" t="s">
        <v>196</v>
      </c>
      <c r="C54" s="22" t="s">
        <v>255</v>
      </c>
      <c r="D54" s="23">
        <v>2064000</v>
      </c>
      <c r="E54" s="62">
        <v>1156756.3700000001</v>
      </c>
      <c r="F54" s="23">
        <f t="shared" si="1"/>
        <v>907243.62999999989</v>
      </c>
    </row>
    <row r="55" spans="1:6" ht="14.65" customHeight="1" x14ac:dyDescent="0.2">
      <c r="A55" s="20" t="s">
        <v>212</v>
      </c>
      <c r="B55" s="61" t="s">
        <v>196</v>
      </c>
      <c r="C55" s="22" t="s">
        <v>256</v>
      </c>
      <c r="D55" s="23">
        <v>2064000</v>
      </c>
      <c r="E55" s="62">
        <v>1156756.3700000001</v>
      </c>
      <c r="F55" s="23">
        <f t="shared" si="1"/>
        <v>907243.62999999989</v>
      </c>
    </row>
    <row r="56" spans="1:6" ht="14.65" customHeight="1" x14ac:dyDescent="0.2">
      <c r="A56" s="20" t="s">
        <v>214</v>
      </c>
      <c r="B56" s="61" t="s">
        <v>196</v>
      </c>
      <c r="C56" s="22" t="s">
        <v>257</v>
      </c>
      <c r="D56" s="23">
        <v>8000</v>
      </c>
      <c r="E56" s="62">
        <v>6000</v>
      </c>
      <c r="F56" s="23">
        <f t="shared" si="1"/>
        <v>2000</v>
      </c>
    </row>
    <row r="57" spans="1:6" ht="14.65" customHeight="1" x14ac:dyDescent="0.2">
      <c r="A57" s="20" t="s">
        <v>216</v>
      </c>
      <c r="B57" s="61" t="s">
        <v>196</v>
      </c>
      <c r="C57" s="22" t="s">
        <v>258</v>
      </c>
      <c r="D57" s="23">
        <v>8000</v>
      </c>
      <c r="E57" s="62">
        <v>6000</v>
      </c>
      <c r="F57" s="23">
        <f t="shared" si="1"/>
        <v>2000</v>
      </c>
    </row>
    <row r="58" spans="1:6" ht="14.65" customHeight="1" x14ac:dyDescent="0.2">
      <c r="A58" s="20" t="s">
        <v>218</v>
      </c>
      <c r="B58" s="61" t="s">
        <v>196</v>
      </c>
      <c r="C58" s="22" t="s">
        <v>259</v>
      </c>
      <c r="D58" s="23">
        <v>9000</v>
      </c>
      <c r="E58" s="62">
        <v>9000</v>
      </c>
      <c r="F58" s="23" t="str">
        <f t="shared" si="1"/>
        <v>-</v>
      </c>
    </row>
    <row r="59" spans="1:6" ht="14.65" customHeight="1" x14ac:dyDescent="0.2">
      <c r="A59" s="20" t="s">
        <v>220</v>
      </c>
      <c r="B59" s="61" t="s">
        <v>196</v>
      </c>
      <c r="C59" s="22" t="s">
        <v>260</v>
      </c>
      <c r="D59" s="23">
        <v>9000</v>
      </c>
      <c r="E59" s="62">
        <v>9000</v>
      </c>
      <c r="F59" s="23" t="str">
        <f t="shared" si="1"/>
        <v>-</v>
      </c>
    </row>
    <row r="60" spans="1:6" ht="14.65" customHeight="1" x14ac:dyDescent="0.2">
      <c r="A60" s="20" t="s">
        <v>224</v>
      </c>
      <c r="B60" s="61" t="s">
        <v>196</v>
      </c>
      <c r="C60" s="22" t="s">
        <v>261</v>
      </c>
      <c r="D60" s="23">
        <v>9000</v>
      </c>
      <c r="E60" s="62">
        <v>9000</v>
      </c>
      <c r="F60" s="23" t="str">
        <f t="shared" si="1"/>
        <v>-</v>
      </c>
    </row>
    <row r="61" spans="1:6" ht="14.65" customHeight="1" x14ac:dyDescent="0.2">
      <c r="A61" s="52" t="s">
        <v>262</v>
      </c>
      <c r="B61" s="53" t="s">
        <v>196</v>
      </c>
      <c r="C61" s="54" t="s">
        <v>263</v>
      </c>
      <c r="D61" s="55">
        <v>100000</v>
      </c>
      <c r="E61" s="56" t="s">
        <v>47</v>
      </c>
      <c r="F61" s="55">
        <f t="shared" si="1"/>
        <v>100000</v>
      </c>
    </row>
    <row r="62" spans="1:6" ht="14.65" customHeight="1" x14ac:dyDescent="0.2">
      <c r="A62" s="20" t="s">
        <v>218</v>
      </c>
      <c r="B62" s="61" t="s">
        <v>196</v>
      </c>
      <c r="C62" s="22" t="s">
        <v>264</v>
      </c>
      <c r="D62" s="23">
        <v>100000</v>
      </c>
      <c r="E62" s="62" t="s">
        <v>47</v>
      </c>
      <c r="F62" s="23">
        <f t="shared" si="1"/>
        <v>100000</v>
      </c>
    </row>
    <row r="63" spans="1:6" ht="14.65" customHeight="1" x14ac:dyDescent="0.2">
      <c r="A63" s="20" t="s">
        <v>226</v>
      </c>
      <c r="B63" s="61" t="s">
        <v>196</v>
      </c>
      <c r="C63" s="22" t="s">
        <v>265</v>
      </c>
      <c r="D63" s="23">
        <v>100000</v>
      </c>
      <c r="E63" s="62" t="s">
        <v>47</v>
      </c>
      <c r="F63" s="23">
        <f t="shared" si="1"/>
        <v>100000</v>
      </c>
    </row>
    <row r="64" spans="1:6" ht="14.65" customHeight="1" x14ac:dyDescent="0.2">
      <c r="A64" s="52" t="s">
        <v>266</v>
      </c>
      <c r="B64" s="53" t="s">
        <v>196</v>
      </c>
      <c r="C64" s="54" t="s">
        <v>267</v>
      </c>
      <c r="D64" s="55">
        <v>18520</v>
      </c>
      <c r="E64" s="56" t="s">
        <v>47</v>
      </c>
      <c r="F64" s="55">
        <f t="shared" si="1"/>
        <v>18520</v>
      </c>
    </row>
    <row r="65" spans="1:6" ht="20.85" customHeight="1" x14ac:dyDescent="0.2">
      <c r="A65" s="20" t="s">
        <v>208</v>
      </c>
      <c r="B65" s="61" t="s">
        <v>196</v>
      </c>
      <c r="C65" s="22" t="s">
        <v>268</v>
      </c>
      <c r="D65" s="23">
        <v>18520</v>
      </c>
      <c r="E65" s="62" t="s">
        <v>47</v>
      </c>
      <c r="F65" s="23">
        <f t="shared" si="1"/>
        <v>18520</v>
      </c>
    </row>
    <row r="66" spans="1:6" ht="20.85" customHeight="1" x14ac:dyDescent="0.2">
      <c r="A66" s="20" t="s">
        <v>210</v>
      </c>
      <c r="B66" s="61" t="s">
        <v>196</v>
      </c>
      <c r="C66" s="22" t="s">
        <v>269</v>
      </c>
      <c r="D66" s="23">
        <v>18520</v>
      </c>
      <c r="E66" s="62" t="s">
        <v>47</v>
      </c>
      <c r="F66" s="23">
        <f t="shared" si="1"/>
        <v>18520</v>
      </c>
    </row>
    <row r="67" spans="1:6" ht="14.65" customHeight="1" x14ac:dyDescent="0.2">
      <c r="A67" s="20" t="s">
        <v>212</v>
      </c>
      <c r="B67" s="61" t="s">
        <v>196</v>
      </c>
      <c r="C67" s="22" t="s">
        <v>270</v>
      </c>
      <c r="D67" s="23">
        <v>18520</v>
      </c>
      <c r="E67" s="62" t="s">
        <v>47</v>
      </c>
      <c r="F67" s="23">
        <f t="shared" si="1"/>
        <v>18520</v>
      </c>
    </row>
    <row r="68" spans="1:6" ht="14.65" customHeight="1" x14ac:dyDescent="0.2">
      <c r="A68" s="52" t="s">
        <v>271</v>
      </c>
      <c r="B68" s="53" t="s">
        <v>196</v>
      </c>
      <c r="C68" s="54" t="s">
        <v>272</v>
      </c>
      <c r="D68" s="55">
        <v>267200</v>
      </c>
      <c r="E68" s="56">
        <v>112273.04</v>
      </c>
      <c r="F68" s="55">
        <f t="shared" si="1"/>
        <v>154926.96000000002</v>
      </c>
    </row>
    <row r="69" spans="1:6" ht="38.85" customHeight="1" x14ac:dyDescent="0.2">
      <c r="A69" s="20" t="s">
        <v>200</v>
      </c>
      <c r="B69" s="61" t="s">
        <v>196</v>
      </c>
      <c r="C69" s="22" t="s">
        <v>273</v>
      </c>
      <c r="D69" s="23">
        <v>265600</v>
      </c>
      <c r="E69" s="62">
        <v>110993.04</v>
      </c>
      <c r="F69" s="23">
        <f t="shared" si="1"/>
        <v>154606.96000000002</v>
      </c>
    </row>
    <row r="70" spans="1:6" ht="20.85" customHeight="1" x14ac:dyDescent="0.2">
      <c r="A70" s="20" t="s">
        <v>202</v>
      </c>
      <c r="B70" s="61" t="s">
        <v>196</v>
      </c>
      <c r="C70" s="22" t="s">
        <v>274</v>
      </c>
      <c r="D70" s="23">
        <v>265600</v>
      </c>
      <c r="E70" s="62">
        <v>110993.04</v>
      </c>
      <c r="F70" s="23">
        <f t="shared" si="1"/>
        <v>154606.96000000002</v>
      </c>
    </row>
    <row r="71" spans="1:6" ht="20.85" customHeight="1" x14ac:dyDescent="0.2">
      <c r="A71" s="20" t="s">
        <v>204</v>
      </c>
      <c r="B71" s="61" t="s">
        <v>196</v>
      </c>
      <c r="C71" s="22" t="s">
        <v>275</v>
      </c>
      <c r="D71" s="23">
        <v>203994</v>
      </c>
      <c r="E71" s="62">
        <v>85248.11</v>
      </c>
      <c r="F71" s="23">
        <f t="shared" si="1"/>
        <v>118745.89</v>
      </c>
    </row>
    <row r="72" spans="1:6" ht="29.85" customHeight="1" x14ac:dyDescent="0.2">
      <c r="A72" s="20" t="s">
        <v>206</v>
      </c>
      <c r="B72" s="61" t="s">
        <v>196</v>
      </c>
      <c r="C72" s="22" t="s">
        <v>276</v>
      </c>
      <c r="D72" s="23">
        <v>61606</v>
      </c>
      <c r="E72" s="62">
        <v>25744.93</v>
      </c>
      <c r="F72" s="23">
        <f t="shared" si="1"/>
        <v>35861.07</v>
      </c>
    </row>
    <row r="73" spans="1:6" ht="20.85" customHeight="1" x14ac:dyDescent="0.2">
      <c r="A73" s="20" t="s">
        <v>208</v>
      </c>
      <c r="B73" s="61" t="s">
        <v>196</v>
      </c>
      <c r="C73" s="22" t="s">
        <v>277</v>
      </c>
      <c r="D73" s="23">
        <v>1600</v>
      </c>
      <c r="E73" s="62">
        <v>1280</v>
      </c>
      <c r="F73" s="23">
        <f t="shared" si="1"/>
        <v>320</v>
      </c>
    </row>
    <row r="74" spans="1:6" ht="20.85" customHeight="1" x14ac:dyDescent="0.2">
      <c r="A74" s="20" t="s">
        <v>210</v>
      </c>
      <c r="B74" s="61" t="s">
        <v>196</v>
      </c>
      <c r="C74" s="22" t="s">
        <v>278</v>
      </c>
      <c r="D74" s="23">
        <v>1600</v>
      </c>
      <c r="E74" s="62">
        <v>1280</v>
      </c>
      <c r="F74" s="23">
        <f t="shared" si="1"/>
        <v>320</v>
      </c>
    </row>
    <row r="75" spans="1:6" ht="14.65" customHeight="1" x14ac:dyDescent="0.2">
      <c r="A75" s="20" t="s">
        <v>212</v>
      </c>
      <c r="B75" s="61" t="s">
        <v>196</v>
      </c>
      <c r="C75" s="22" t="s">
        <v>279</v>
      </c>
      <c r="D75" s="23">
        <v>1600</v>
      </c>
      <c r="E75" s="62">
        <v>1280</v>
      </c>
      <c r="F75" s="23">
        <f t="shared" si="1"/>
        <v>320</v>
      </c>
    </row>
    <row r="76" spans="1:6" ht="14.65" customHeight="1" x14ac:dyDescent="0.2">
      <c r="A76" s="52" t="s">
        <v>280</v>
      </c>
      <c r="B76" s="53" t="s">
        <v>196</v>
      </c>
      <c r="C76" s="54" t="s">
        <v>281</v>
      </c>
      <c r="D76" s="55">
        <v>267200</v>
      </c>
      <c r="E76" s="56">
        <v>112273.04</v>
      </c>
      <c r="F76" s="55">
        <f t="shared" si="1"/>
        <v>154926.96000000002</v>
      </c>
    </row>
    <row r="77" spans="1:6" ht="38.85" customHeight="1" x14ac:dyDescent="0.2">
      <c r="A77" s="20" t="s">
        <v>200</v>
      </c>
      <c r="B77" s="61" t="s">
        <v>196</v>
      </c>
      <c r="C77" s="22" t="s">
        <v>282</v>
      </c>
      <c r="D77" s="23">
        <v>265600</v>
      </c>
      <c r="E77" s="62">
        <v>110993.04</v>
      </c>
      <c r="F77" s="23">
        <f t="shared" si="1"/>
        <v>154606.96000000002</v>
      </c>
    </row>
    <row r="78" spans="1:6" ht="20.85" customHeight="1" x14ac:dyDescent="0.2">
      <c r="A78" s="20" t="s">
        <v>202</v>
      </c>
      <c r="B78" s="61" t="s">
        <v>196</v>
      </c>
      <c r="C78" s="22" t="s">
        <v>283</v>
      </c>
      <c r="D78" s="23">
        <v>265600</v>
      </c>
      <c r="E78" s="62">
        <v>110993.04</v>
      </c>
      <c r="F78" s="23">
        <f t="shared" si="1"/>
        <v>154606.96000000002</v>
      </c>
    </row>
    <row r="79" spans="1:6" ht="20.85" customHeight="1" x14ac:dyDescent="0.2">
      <c r="A79" s="20" t="s">
        <v>204</v>
      </c>
      <c r="B79" s="61" t="s">
        <v>196</v>
      </c>
      <c r="C79" s="22" t="s">
        <v>284</v>
      </c>
      <c r="D79" s="23">
        <v>203994</v>
      </c>
      <c r="E79" s="62">
        <v>85248.11</v>
      </c>
      <c r="F79" s="23">
        <f t="shared" ref="F79:F110" si="2">IF(OR(D79="-",IF(E79="-",0,E79)&gt;=IF(D79="-",0,D79)),"-",IF(D79="-",0,D79)-IF(E79="-",0,E79))</f>
        <v>118745.89</v>
      </c>
    </row>
    <row r="80" spans="1:6" ht="29.85" customHeight="1" x14ac:dyDescent="0.2">
      <c r="A80" s="20" t="s">
        <v>206</v>
      </c>
      <c r="B80" s="61" t="s">
        <v>196</v>
      </c>
      <c r="C80" s="22" t="s">
        <v>285</v>
      </c>
      <c r="D80" s="23">
        <v>61606</v>
      </c>
      <c r="E80" s="62">
        <v>25744.93</v>
      </c>
      <c r="F80" s="23">
        <f t="shared" si="2"/>
        <v>35861.07</v>
      </c>
    </row>
    <row r="81" spans="1:6" ht="20.85" customHeight="1" x14ac:dyDescent="0.2">
      <c r="A81" s="20" t="s">
        <v>208</v>
      </c>
      <c r="B81" s="61" t="s">
        <v>196</v>
      </c>
      <c r="C81" s="22" t="s">
        <v>286</v>
      </c>
      <c r="D81" s="23">
        <v>1600</v>
      </c>
      <c r="E81" s="62">
        <v>1280</v>
      </c>
      <c r="F81" s="23">
        <f t="shared" si="2"/>
        <v>320</v>
      </c>
    </row>
    <row r="82" spans="1:6" ht="20.85" customHeight="1" x14ac:dyDescent="0.2">
      <c r="A82" s="20" t="s">
        <v>210</v>
      </c>
      <c r="B82" s="61" t="s">
        <v>196</v>
      </c>
      <c r="C82" s="22" t="s">
        <v>287</v>
      </c>
      <c r="D82" s="23">
        <v>1600</v>
      </c>
      <c r="E82" s="62">
        <v>1280</v>
      </c>
      <c r="F82" s="23">
        <f t="shared" si="2"/>
        <v>320</v>
      </c>
    </row>
    <row r="83" spans="1:6" ht="14.65" customHeight="1" x14ac:dyDescent="0.2">
      <c r="A83" s="20" t="s">
        <v>212</v>
      </c>
      <c r="B83" s="61" t="s">
        <v>196</v>
      </c>
      <c r="C83" s="22" t="s">
        <v>288</v>
      </c>
      <c r="D83" s="23">
        <v>1600</v>
      </c>
      <c r="E83" s="62">
        <v>1280</v>
      </c>
      <c r="F83" s="23">
        <f t="shared" si="2"/>
        <v>320</v>
      </c>
    </row>
    <row r="84" spans="1:6" ht="20.85" customHeight="1" x14ac:dyDescent="0.2">
      <c r="A84" s="52" t="s">
        <v>289</v>
      </c>
      <c r="B84" s="53" t="s">
        <v>196</v>
      </c>
      <c r="C84" s="54" t="s">
        <v>290</v>
      </c>
      <c r="D84" s="55">
        <v>300000</v>
      </c>
      <c r="E84" s="56">
        <v>12000</v>
      </c>
      <c r="F84" s="55">
        <f t="shared" si="2"/>
        <v>288000</v>
      </c>
    </row>
    <row r="85" spans="1:6" ht="20.85" customHeight="1" x14ac:dyDescent="0.2">
      <c r="A85" s="20" t="s">
        <v>208</v>
      </c>
      <c r="B85" s="61" t="s">
        <v>196</v>
      </c>
      <c r="C85" s="22" t="s">
        <v>291</v>
      </c>
      <c r="D85" s="23">
        <v>300000</v>
      </c>
      <c r="E85" s="62">
        <v>12000</v>
      </c>
      <c r="F85" s="23">
        <f t="shared" si="2"/>
        <v>288000</v>
      </c>
    </row>
    <row r="86" spans="1:6" ht="20.85" customHeight="1" x14ac:dyDescent="0.2">
      <c r="A86" s="20" t="s">
        <v>210</v>
      </c>
      <c r="B86" s="61" t="s">
        <v>196</v>
      </c>
      <c r="C86" s="22" t="s">
        <v>292</v>
      </c>
      <c r="D86" s="23">
        <v>300000</v>
      </c>
      <c r="E86" s="62">
        <v>12000</v>
      </c>
      <c r="F86" s="23">
        <f t="shared" si="2"/>
        <v>288000</v>
      </c>
    </row>
    <row r="87" spans="1:6" ht="14.65" customHeight="1" x14ac:dyDescent="0.2">
      <c r="A87" s="20" t="s">
        <v>212</v>
      </c>
      <c r="B87" s="61" t="s">
        <v>196</v>
      </c>
      <c r="C87" s="22" t="s">
        <v>293</v>
      </c>
      <c r="D87" s="23">
        <v>300000</v>
      </c>
      <c r="E87" s="62">
        <v>12000</v>
      </c>
      <c r="F87" s="23">
        <f t="shared" si="2"/>
        <v>288000</v>
      </c>
    </row>
    <row r="88" spans="1:6" ht="29.85" customHeight="1" x14ac:dyDescent="0.2">
      <c r="A88" s="52" t="s">
        <v>294</v>
      </c>
      <c r="B88" s="53" t="s">
        <v>196</v>
      </c>
      <c r="C88" s="54" t="s">
        <v>295</v>
      </c>
      <c r="D88" s="55">
        <v>250000</v>
      </c>
      <c r="E88" s="56">
        <v>12000</v>
      </c>
      <c r="F88" s="55">
        <f t="shared" si="2"/>
        <v>238000</v>
      </c>
    </row>
    <row r="89" spans="1:6" ht="20.85" customHeight="1" x14ac:dyDescent="0.2">
      <c r="A89" s="20" t="s">
        <v>208</v>
      </c>
      <c r="B89" s="61" t="s">
        <v>196</v>
      </c>
      <c r="C89" s="22" t="s">
        <v>296</v>
      </c>
      <c r="D89" s="23">
        <v>250000</v>
      </c>
      <c r="E89" s="62">
        <v>12000</v>
      </c>
      <c r="F89" s="23">
        <f t="shared" si="2"/>
        <v>238000</v>
      </c>
    </row>
    <row r="90" spans="1:6" ht="20.85" customHeight="1" x14ac:dyDescent="0.2">
      <c r="A90" s="20" t="s">
        <v>210</v>
      </c>
      <c r="B90" s="61" t="s">
        <v>196</v>
      </c>
      <c r="C90" s="22" t="s">
        <v>297</v>
      </c>
      <c r="D90" s="23">
        <v>250000</v>
      </c>
      <c r="E90" s="62">
        <v>12000</v>
      </c>
      <c r="F90" s="23">
        <f t="shared" si="2"/>
        <v>238000</v>
      </c>
    </row>
    <row r="91" spans="1:6" ht="14.65" customHeight="1" x14ac:dyDescent="0.2">
      <c r="A91" s="20" t="s">
        <v>212</v>
      </c>
      <c r="B91" s="61" t="s">
        <v>196</v>
      </c>
      <c r="C91" s="22" t="s">
        <v>298</v>
      </c>
      <c r="D91" s="23">
        <v>250000</v>
      </c>
      <c r="E91" s="62">
        <v>12000</v>
      </c>
      <c r="F91" s="23">
        <f t="shared" si="2"/>
        <v>238000</v>
      </c>
    </row>
    <row r="92" spans="1:6" ht="20.85" customHeight="1" x14ac:dyDescent="0.2">
      <c r="A92" s="52" t="s">
        <v>299</v>
      </c>
      <c r="B92" s="53" t="s">
        <v>196</v>
      </c>
      <c r="C92" s="54" t="s">
        <v>300</v>
      </c>
      <c r="D92" s="55">
        <v>50000</v>
      </c>
      <c r="E92" s="56" t="s">
        <v>47</v>
      </c>
      <c r="F92" s="55">
        <f t="shared" si="2"/>
        <v>50000</v>
      </c>
    </row>
    <row r="93" spans="1:6" ht="20.85" customHeight="1" x14ac:dyDescent="0.2">
      <c r="A93" s="20" t="s">
        <v>208</v>
      </c>
      <c r="B93" s="61" t="s">
        <v>196</v>
      </c>
      <c r="C93" s="22" t="s">
        <v>301</v>
      </c>
      <c r="D93" s="23">
        <v>50000</v>
      </c>
      <c r="E93" s="62" t="s">
        <v>47</v>
      </c>
      <c r="F93" s="23">
        <f t="shared" si="2"/>
        <v>50000</v>
      </c>
    </row>
    <row r="94" spans="1:6" ht="20.85" customHeight="1" x14ac:dyDescent="0.2">
      <c r="A94" s="20" t="s">
        <v>210</v>
      </c>
      <c r="B94" s="61" t="s">
        <v>196</v>
      </c>
      <c r="C94" s="22" t="s">
        <v>302</v>
      </c>
      <c r="D94" s="23">
        <v>50000</v>
      </c>
      <c r="E94" s="62" t="s">
        <v>47</v>
      </c>
      <c r="F94" s="23">
        <f t="shared" si="2"/>
        <v>50000</v>
      </c>
    </row>
    <row r="95" spans="1:6" ht="14.65" customHeight="1" x14ac:dyDescent="0.2">
      <c r="A95" s="20" t="s">
        <v>212</v>
      </c>
      <c r="B95" s="61" t="s">
        <v>196</v>
      </c>
      <c r="C95" s="22" t="s">
        <v>303</v>
      </c>
      <c r="D95" s="23">
        <v>50000</v>
      </c>
      <c r="E95" s="62" t="s">
        <v>47</v>
      </c>
      <c r="F95" s="23">
        <f t="shared" si="2"/>
        <v>50000</v>
      </c>
    </row>
    <row r="96" spans="1:6" ht="14.65" customHeight="1" x14ac:dyDescent="0.2">
      <c r="A96" s="52" t="s">
        <v>304</v>
      </c>
      <c r="B96" s="53" t="s">
        <v>196</v>
      </c>
      <c r="C96" s="54" t="s">
        <v>305</v>
      </c>
      <c r="D96" s="55">
        <v>4161090</v>
      </c>
      <c r="E96" s="56">
        <v>223123.23</v>
      </c>
      <c r="F96" s="55">
        <f t="shared" si="2"/>
        <v>3937966.77</v>
      </c>
    </row>
    <row r="97" spans="1:6" ht="20.85" customHeight="1" x14ac:dyDescent="0.2">
      <c r="A97" s="20" t="s">
        <v>208</v>
      </c>
      <c r="B97" s="61" t="s">
        <v>196</v>
      </c>
      <c r="C97" s="22" t="s">
        <v>306</v>
      </c>
      <c r="D97" s="23">
        <v>4161090</v>
      </c>
      <c r="E97" s="62">
        <v>223123.23</v>
      </c>
      <c r="F97" s="23">
        <f t="shared" si="2"/>
        <v>3937966.77</v>
      </c>
    </row>
    <row r="98" spans="1:6" ht="20.85" customHeight="1" x14ac:dyDescent="0.2">
      <c r="A98" s="20" t="s">
        <v>210</v>
      </c>
      <c r="B98" s="61" t="s">
        <v>196</v>
      </c>
      <c r="C98" s="22" t="s">
        <v>307</v>
      </c>
      <c r="D98" s="23">
        <v>4161090</v>
      </c>
      <c r="E98" s="62">
        <v>223123.23</v>
      </c>
      <c r="F98" s="23">
        <f t="shared" si="2"/>
        <v>3937966.77</v>
      </c>
    </row>
    <row r="99" spans="1:6" ht="14.65" customHeight="1" x14ac:dyDescent="0.2">
      <c r="A99" s="20" t="s">
        <v>212</v>
      </c>
      <c r="B99" s="61" t="s">
        <v>196</v>
      </c>
      <c r="C99" s="22" t="s">
        <v>308</v>
      </c>
      <c r="D99" s="23">
        <v>4161090</v>
      </c>
      <c r="E99" s="62">
        <v>223123.23</v>
      </c>
      <c r="F99" s="23">
        <f t="shared" si="2"/>
        <v>3937966.77</v>
      </c>
    </row>
    <row r="100" spans="1:6" ht="14.65" customHeight="1" x14ac:dyDescent="0.2">
      <c r="A100" s="52" t="s">
        <v>309</v>
      </c>
      <c r="B100" s="53" t="s">
        <v>196</v>
      </c>
      <c r="C100" s="54" t="s">
        <v>310</v>
      </c>
      <c r="D100" s="55">
        <v>4061090</v>
      </c>
      <c r="E100" s="56">
        <v>223123.23</v>
      </c>
      <c r="F100" s="55">
        <f t="shared" si="2"/>
        <v>3837966.77</v>
      </c>
    </row>
    <row r="101" spans="1:6" ht="20.85" customHeight="1" x14ac:dyDescent="0.2">
      <c r="A101" s="20" t="s">
        <v>208</v>
      </c>
      <c r="B101" s="61" t="s">
        <v>196</v>
      </c>
      <c r="C101" s="22" t="s">
        <v>311</v>
      </c>
      <c r="D101" s="23">
        <v>4061090</v>
      </c>
      <c r="E101" s="62">
        <v>223123.23</v>
      </c>
      <c r="F101" s="23">
        <f t="shared" si="2"/>
        <v>3837966.77</v>
      </c>
    </row>
    <row r="102" spans="1:6" ht="20.85" customHeight="1" x14ac:dyDescent="0.2">
      <c r="A102" s="20" t="s">
        <v>210</v>
      </c>
      <c r="B102" s="61" t="s">
        <v>196</v>
      </c>
      <c r="C102" s="22" t="s">
        <v>312</v>
      </c>
      <c r="D102" s="23">
        <v>4061090</v>
      </c>
      <c r="E102" s="62">
        <v>223123.23</v>
      </c>
      <c r="F102" s="23">
        <f t="shared" si="2"/>
        <v>3837966.77</v>
      </c>
    </row>
    <row r="103" spans="1:6" ht="14.65" customHeight="1" x14ac:dyDescent="0.2">
      <c r="A103" s="20" t="s">
        <v>212</v>
      </c>
      <c r="B103" s="61" t="s">
        <v>196</v>
      </c>
      <c r="C103" s="22" t="s">
        <v>313</v>
      </c>
      <c r="D103" s="23">
        <v>4061090</v>
      </c>
      <c r="E103" s="62">
        <v>223123.23</v>
      </c>
      <c r="F103" s="23">
        <f t="shared" si="2"/>
        <v>3837966.77</v>
      </c>
    </row>
    <row r="104" spans="1:6" ht="14.65" customHeight="1" x14ac:dyDescent="0.2">
      <c r="A104" s="52" t="s">
        <v>314</v>
      </c>
      <c r="B104" s="53" t="s">
        <v>196</v>
      </c>
      <c r="C104" s="54" t="s">
        <v>315</v>
      </c>
      <c r="D104" s="55">
        <v>100000</v>
      </c>
      <c r="E104" s="56" t="s">
        <v>47</v>
      </c>
      <c r="F104" s="55">
        <f t="shared" si="2"/>
        <v>100000</v>
      </c>
    </row>
    <row r="105" spans="1:6" ht="20.85" customHeight="1" x14ac:dyDescent="0.2">
      <c r="A105" s="20" t="s">
        <v>208</v>
      </c>
      <c r="B105" s="61" t="s">
        <v>196</v>
      </c>
      <c r="C105" s="22" t="s">
        <v>316</v>
      </c>
      <c r="D105" s="23">
        <v>100000</v>
      </c>
      <c r="E105" s="62" t="s">
        <v>47</v>
      </c>
      <c r="F105" s="23">
        <f t="shared" si="2"/>
        <v>100000</v>
      </c>
    </row>
    <row r="106" spans="1:6" ht="20.85" customHeight="1" x14ac:dyDescent="0.2">
      <c r="A106" s="20" t="s">
        <v>210</v>
      </c>
      <c r="B106" s="61" t="s">
        <v>196</v>
      </c>
      <c r="C106" s="22" t="s">
        <v>317</v>
      </c>
      <c r="D106" s="23">
        <v>100000</v>
      </c>
      <c r="E106" s="62" t="s">
        <v>47</v>
      </c>
      <c r="F106" s="23">
        <f t="shared" si="2"/>
        <v>100000</v>
      </c>
    </row>
    <row r="107" spans="1:6" ht="14.65" customHeight="1" x14ac:dyDescent="0.2">
      <c r="A107" s="20" t="s">
        <v>212</v>
      </c>
      <c r="B107" s="61" t="s">
        <v>196</v>
      </c>
      <c r="C107" s="22" t="s">
        <v>318</v>
      </c>
      <c r="D107" s="23">
        <v>100000</v>
      </c>
      <c r="E107" s="62" t="s">
        <v>47</v>
      </c>
      <c r="F107" s="23">
        <f t="shared" si="2"/>
        <v>100000</v>
      </c>
    </row>
    <row r="108" spans="1:6" ht="14.65" customHeight="1" x14ac:dyDescent="0.2">
      <c r="A108" s="52" t="s">
        <v>319</v>
      </c>
      <c r="B108" s="53" t="s">
        <v>196</v>
      </c>
      <c r="C108" s="54" t="s">
        <v>320</v>
      </c>
      <c r="D108" s="55">
        <v>19339487</v>
      </c>
      <c r="E108" s="56">
        <v>5127139.38</v>
      </c>
      <c r="F108" s="55">
        <f t="shared" si="2"/>
        <v>14212347.620000001</v>
      </c>
    </row>
    <row r="109" spans="1:6" ht="20.85" customHeight="1" x14ac:dyDescent="0.2">
      <c r="A109" s="20" t="s">
        <v>208</v>
      </c>
      <c r="B109" s="61" t="s">
        <v>196</v>
      </c>
      <c r="C109" s="22" t="s">
        <v>321</v>
      </c>
      <c r="D109" s="23">
        <v>19295210.620000001</v>
      </c>
      <c r="E109" s="62">
        <v>5100363</v>
      </c>
      <c r="F109" s="23">
        <f t="shared" si="2"/>
        <v>14194847.620000001</v>
      </c>
    </row>
    <row r="110" spans="1:6" ht="20.85" customHeight="1" x14ac:dyDescent="0.2">
      <c r="A110" s="20" t="s">
        <v>210</v>
      </c>
      <c r="B110" s="61" t="s">
        <v>196</v>
      </c>
      <c r="C110" s="22" t="s">
        <v>322</v>
      </c>
      <c r="D110" s="23">
        <v>19295210.620000001</v>
      </c>
      <c r="E110" s="62">
        <v>5100363</v>
      </c>
      <c r="F110" s="23">
        <f t="shared" si="2"/>
        <v>14194847.620000001</v>
      </c>
    </row>
    <row r="111" spans="1:6" ht="14.65" customHeight="1" x14ac:dyDescent="0.2">
      <c r="A111" s="20" t="s">
        <v>212</v>
      </c>
      <c r="B111" s="61" t="s">
        <v>196</v>
      </c>
      <c r="C111" s="22" t="s">
        <v>323</v>
      </c>
      <c r="D111" s="23">
        <v>19295210.620000001</v>
      </c>
      <c r="E111" s="62">
        <v>5100363</v>
      </c>
      <c r="F111" s="23">
        <f t="shared" ref="F111:F142" si="3">IF(OR(D111="-",IF(E111="-",0,E111)&gt;=IF(D111="-",0,D111)),"-",IF(D111="-",0,D111)-IF(E111="-",0,E111))</f>
        <v>14194847.620000001</v>
      </c>
    </row>
    <row r="112" spans="1:6" ht="14.65" customHeight="1" x14ac:dyDescent="0.2">
      <c r="A112" s="20" t="s">
        <v>214</v>
      </c>
      <c r="B112" s="61" t="s">
        <v>196</v>
      </c>
      <c r="C112" s="22" t="s">
        <v>324</v>
      </c>
      <c r="D112" s="23">
        <v>20000</v>
      </c>
      <c r="E112" s="62">
        <v>7500</v>
      </c>
      <c r="F112" s="23">
        <f t="shared" si="3"/>
        <v>12500</v>
      </c>
    </row>
    <row r="113" spans="1:6" ht="14.65" customHeight="1" x14ac:dyDescent="0.2">
      <c r="A113" s="20" t="s">
        <v>216</v>
      </c>
      <c r="B113" s="61" t="s">
        <v>196</v>
      </c>
      <c r="C113" s="22" t="s">
        <v>325</v>
      </c>
      <c r="D113" s="23">
        <v>20000</v>
      </c>
      <c r="E113" s="62">
        <v>7500</v>
      </c>
      <c r="F113" s="23">
        <f t="shared" si="3"/>
        <v>12500</v>
      </c>
    </row>
    <row r="114" spans="1:6" ht="14.65" customHeight="1" x14ac:dyDescent="0.2">
      <c r="A114" s="20" t="s">
        <v>218</v>
      </c>
      <c r="B114" s="61" t="s">
        <v>196</v>
      </c>
      <c r="C114" s="22" t="s">
        <v>326</v>
      </c>
      <c r="D114" s="23">
        <v>24276.38</v>
      </c>
      <c r="E114" s="62">
        <v>19276.38</v>
      </c>
      <c r="F114" s="23">
        <f t="shared" si="3"/>
        <v>5000</v>
      </c>
    </row>
    <row r="115" spans="1:6" ht="14.65" customHeight="1" x14ac:dyDescent="0.2">
      <c r="A115" s="20" t="s">
        <v>327</v>
      </c>
      <c r="B115" s="61" t="s">
        <v>196</v>
      </c>
      <c r="C115" s="22" t="s">
        <v>328</v>
      </c>
      <c r="D115" s="23">
        <v>19276.38</v>
      </c>
      <c r="E115" s="62">
        <v>19276.38</v>
      </c>
      <c r="F115" s="23" t="str">
        <f t="shared" si="3"/>
        <v>-</v>
      </c>
    </row>
    <row r="116" spans="1:6" ht="20.85" customHeight="1" x14ac:dyDescent="0.2">
      <c r="A116" s="20" t="s">
        <v>329</v>
      </c>
      <c r="B116" s="61" t="s">
        <v>196</v>
      </c>
      <c r="C116" s="22" t="s">
        <v>330</v>
      </c>
      <c r="D116" s="23">
        <v>19276.38</v>
      </c>
      <c r="E116" s="62">
        <v>19276.38</v>
      </c>
      <c r="F116" s="23" t="str">
        <f t="shared" si="3"/>
        <v>-</v>
      </c>
    </row>
    <row r="117" spans="1:6" ht="14.65" customHeight="1" x14ac:dyDescent="0.2">
      <c r="A117" s="20" t="s">
        <v>220</v>
      </c>
      <c r="B117" s="61" t="s">
        <v>196</v>
      </c>
      <c r="C117" s="22" t="s">
        <v>331</v>
      </c>
      <c r="D117" s="23">
        <v>5000</v>
      </c>
      <c r="E117" s="62" t="s">
        <v>47</v>
      </c>
      <c r="F117" s="23">
        <f t="shared" si="3"/>
        <v>5000</v>
      </c>
    </row>
    <row r="118" spans="1:6" ht="14.65" customHeight="1" x14ac:dyDescent="0.2">
      <c r="A118" s="20" t="s">
        <v>224</v>
      </c>
      <c r="B118" s="61" t="s">
        <v>196</v>
      </c>
      <c r="C118" s="22" t="s">
        <v>332</v>
      </c>
      <c r="D118" s="23">
        <v>5000</v>
      </c>
      <c r="E118" s="62" t="s">
        <v>47</v>
      </c>
      <c r="F118" s="23">
        <f t="shared" si="3"/>
        <v>5000</v>
      </c>
    </row>
    <row r="119" spans="1:6" ht="14.65" customHeight="1" x14ac:dyDescent="0.2">
      <c r="A119" s="52" t="s">
        <v>333</v>
      </c>
      <c r="B119" s="53" t="s">
        <v>196</v>
      </c>
      <c r="C119" s="54" t="s">
        <v>334</v>
      </c>
      <c r="D119" s="55">
        <v>1150000</v>
      </c>
      <c r="E119" s="56">
        <v>468431.7</v>
      </c>
      <c r="F119" s="55">
        <f t="shared" si="3"/>
        <v>681568.3</v>
      </c>
    </row>
    <row r="120" spans="1:6" ht="20.85" customHeight="1" x14ac:dyDescent="0.2">
      <c r="A120" s="20" t="s">
        <v>208</v>
      </c>
      <c r="B120" s="61" t="s">
        <v>196</v>
      </c>
      <c r="C120" s="22" t="s">
        <v>335</v>
      </c>
      <c r="D120" s="23">
        <v>1150000</v>
      </c>
      <c r="E120" s="62">
        <v>468431.7</v>
      </c>
      <c r="F120" s="23">
        <f t="shared" si="3"/>
        <v>681568.3</v>
      </c>
    </row>
    <row r="121" spans="1:6" ht="20.85" customHeight="1" x14ac:dyDescent="0.2">
      <c r="A121" s="20" t="s">
        <v>210</v>
      </c>
      <c r="B121" s="61" t="s">
        <v>196</v>
      </c>
      <c r="C121" s="22" t="s">
        <v>336</v>
      </c>
      <c r="D121" s="23">
        <v>1150000</v>
      </c>
      <c r="E121" s="62">
        <v>468431.7</v>
      </c>
      <c r="F121" s="23">
        <f t="shared" si="3"/>
        <v>681568.3</v>
      </c>
    </row>
    <row r="122" spans="1:6" ht="14.65" customHeight="1" x14ac:dyDescent="0.2">
      <c r="A122" s="20" t="s">
        <v>212</v>
      </c>
      <c r="B122" s="61" t="s">
        <v>196</v>
      </c>
      <c r="C122" s="22" t="s">
        <v>337</v>
      </c>
      <c r="D122" s="23">
        <v>1150000</v>
      </c>
      <c r="E122" s="62">
        <v>468431.7</v>
      </c>
      <c r="F122" s="23">
        <f t="shared" si="3"/>
        <v>681568.3</v>
      </c>
    </row>
    <row r="123" spans="1:6" ht="14.65" customHeight="1" x14ac:dyDescent="0.2">
      <c r="A123" s="52" t="s">
        <v>338</v>
      </c>
      <c r="B123" s="53" t="s">
        <v>196</v>
      </c>
      <c r="C123" s="54" t="s">
        <v>339</v>
      </c>
      <c r="D123" s="55">
        <v>210000</v>
      </c>
      <c r="E123" s="56" t="s">
        <v>47</v>
      </c>
      <c r="F123" s="55">
        <f t="shared" si="3"/>
        <v>210000</v>
      </c>
    </row>
    <row r="124" spans="1:6" ht="20.85" customHeight="1" x14ac:dyDescent="0.2">
      <c r="A124" s="20" t="s">
        <v>208</v>
      </c>
      <c r="B124" s="61" t="s">
        <v>196</v>
      </c>
      <c r="C124" s="22" t="s">
        <v>340</v>
      </c>
      <c r="D124" s="23">
        <v>200000</v>
      </c>
      <c r="E124" s="62" t="s">
        <v>47</v>
      </c>
      <c r="F124" s="23">
        <f t="shared" si="3"/>
        <v>200000</v>
      </c>
    </row>
    <row r="125" spans="1:6" ht="20.85" customHeight="1" x14ac:dyDescent="0.2">
      <c r="A125" s="20" t="s">
        <v>210</v>
      </c>
      <c r="B125" s="61" t="s">
        <v>196</v>
      </c>
      <c r="C125" s="22" t="s">
        <v>341</v>
      </c>
      <c r="D125" s="23">
        <v>200000</v>
      </c>
      <c r="E125" s="62" t="s">
        <v>47</v>
      </c>
      <c r="F125" s="23">
        <f t="shared" si="3"/>
        <v>200000</v>
      </c>
    </row>
    <row r="126" spans="1:6" ht="14.65" customHeight="1" x14ac:dyDescent="0.2">
      <c r="A126" s="20" t="s">
        <v>212</v>
      </c>
      <c r="B126" s="61" t="s">
        <v>196</v>
      </c>
      <c r="C126" s="22" t="s">
        <v>342</v>
      </c>
      <c r="D126" s="23">
        <v>200000</v>
      </c>
      <c r="E126" s="62" t="s">
        <v>47</v>
      </c>
      <c r="F126" s="23">
        <f t="shared" si="3"/>
        <v>200000</v>
      </c>
    </row>
    <row r="127" spans="1:6" ht="14.65" customHeight="1" x14ac:dyDescent="0.2">
      <c r="A127" s="20" t="s">
        <v>214</v>
      </c>
      <c r="B127" s="61" t="s">
        <v>196</v>
      </c>
      <c r="C127" s="22" t="s">
        <v>343</v>
      </c>
      <c r="D127" s="23">
        <v>10000</v>
      </c>
      <c r="E127" s="62" t="s">
        <v>47</v>
      </c>
      <c r="F127" s="23">
        <f t="shared" si="3"/>
        <v>10000</v>
      </c>
    </row>
    <row r="128" spans="1:6" ht="14.65" customHeight="1" x14ac:dyDescent="0.2">
      <c r="A128" s="20" t="s">
        <v>216</v>
      </c>
      <c r="B128" s="61" t="s">
        <v>196</v>
      </c>
      <c r="C128" s="22" t="s">
        <v>344</v>
      </c>
      <c r="D128" s="23">
        <v>10000</v>
      </c>
      <c r="E128" s="62" t="s">
        <v>47</v>
      </c>
      <c r="F128" s="23">
        <f t="shared" si="3"/>
        <v>10000</v>
      </c>
    </row>
    <row r="129" spans="1:6" ht="14.65" customHeight="1" x14ac:dyDescent="0.2">
      <c r="A129" s="52" t="s">
        <v>345</v>
      </c>
      <c r="B129" s="53" t="s">
        <v>196</v>
      </c>
      <c r="C129" s="54" t="s">
        <v>346</v>
      </c>
      <c r="D129" s="55">
        <v>17979487</v>
      </c>
      <c r="E129" s="56">
        <v>4658707.68</v>
      </c>
      <c r="F129" s="55">
        <f t="shared" si="3"/>
        <v>13320779.32</v>
      </c>
    </row>
    <row r="130" spans="1:6" ht="20.85" customHeight="1" x14ac:dyDescent="0.2">
      <c r="A130" s="20" t="s">
        <v>208</v>
      </c>
      <c r="B130" s="61" t="s">
        <v>196</v>
      </c>
      <c r="C130" s="22" t="s">
        <v>347</v>
      </c>
      <c r="D130" s="23">
        <v>17945210.620000001</v>
      </c>
      <c r="E130" s="62">
        <v>4631931.3</v>
      </c>
      <c r="F130" s="23">
        <f t="shared" si="3"/>
        <v>13313279.32</v>
      </c>
    </row>
    <row r="131" spans="1:6" ht="20.85" customHeight="1" x14ac:dyDescent="0.2">
      <c r="A131" s="20" t="s">
        <v>210</v>
      </c>
      <c r="B131" s="61" t="s">
        <v>196</v>
      </c>
      <c r="C131" s="22" t="s">
        <v>348</v>
      </c>
      <c r="D131" s="23">
        <v>17945210.620000001</v>
      </c>
      <c r="E131" s="62">
        <v>4631931.3</v>
      </c>
      <c r="F131" s="23">
        <f t="shared" si="3"/>
        <v>13313279.32</v>
      </c>
    </row>
    <row r="132" spans="1:6" ht="14.65" customHeight="1" x14ac:dyDescent="0.2">
      <c r="A132" s="20" t="s">
        <v>212</v>
      </c>
      <c r="B132" s="61" t="s">
        <v>196</v>
      </c>
      <c r="C132" s="22" t="s">
        <v>349</v>
      </c>
      <c r="D132" s="23">
        <v>17945210.620000001</v>
      </c>
      <c r="E132" s="62">
        <v>4631931.3</v>
      </c>
      <c r="F132" s="23">
        <f t="shared" si="3"/>
        <v>13313279.32</v>
      </c>
    </row>
    <row r="133" spans="1:6" ht="14.65" customHeight="1" x14ac:dyDescent="0.2">
      <c r="A133" s="20" t="s">
        <v>214</v>
      </c>
      <c r="B133" s="61" t="s">
        <v>196</v>
      </c>
      <c r="C133" s="22" t="s">
        <v>350</v>
      </c>
      <c r="D133" s="23">
        <v>10000</v>
      </c>
      <c r="E133" s="62">
        <v>7500</v>
      </c>
      <c r="F133" s="23">
        <f t="shared" si="3"/>
        <v>2500</v>
      </c>
    </row>
    <row r="134" spans="1:6" ht="14.65" customHeight="1" x14ac:dyDescent="0.2">
      <c r="A134" s="20" t="s">
        <v>216</v>
      </c>
      <c r="B134" s="61" t="s">
        <v>196</v>
      </c>
      <c r="C134" s="22" t="s">
        <v>351</v>
      </c>
      <c r="D134" s="23">
        <v>10000</v>
      </c>
      <c r="E134" s="62">
        <v>7500</v>
      </c>
      <c r="F134" s="23">
        <f t="shared" si="3"/>
        <v>2500</v>
      </c>
    </row>
    <row r="135" spans="1:6" ht="14.65" customHeight="1" x14ac:dyDescent="0.2">
      <c r="A135" s="20" t="s">
        <v>218</v>
      </c>
      <c r="B135" s="61" t="s">
        <v>196</v>
      </c>
      <c r="C135" s="22" t="s">
        <v>352</v>
      </c>
      <c r="D135" s="23">
        <v>24276.38</v>
      </c>
      <c r="E135" s="62">
        <v>19276.38</v>
      </c>
      <c r="F135" s="23">
        <f t="shared" si="3"/>
        <v>5000</v>
      </c>
    </row>
    <row r="136" spans="1:6" ht="14.65" customHeight="1" x14ac:dyDescent="0.2">
      <c r="A136" s="20" t="s">
        <v>327</v>
      </c>
      <c r="B136" s="61" t="s">
        <v>196</v>
      </c>
      <c r="C136" s="22" t="s">
        <v>353</v>
      </c>
      <c r="D136" s="23">
        <v>19276.38</v>
      </c>
      <c r="E136" s="62">
        <v>19276.38</v>
      </c>
      <c r="F136" s="23" t="str">
        <f t="shared" si="3"/>
        <v>-</v>
      </c>
    </row>
    <row r="137" spans="1:6" ht="20.85" customHeight="1" x14ac:dyDescent="0.2">
      <c r="A137" s="20" t="s">
        <v>329</v>
      </c>
      <c r="B137" s="61" t="s">
        <v>196</v>
      </c>
      <c r="C137" s="22" t="s">
        <v>354</v>
      </c>
      <c r="D137" s="23">
        <v>19276.38</v>
      </c>
      <c r="E137" s="62">
        <v>19276.38</v>
      </c>
      <c r="F137" s="23" t="str">
        <f t="shared" si="3"/>
        <v>-</v>
      </c>
    </row>
    <row r="138" spans="1:6" ht="14.65" customHeight="1" x14ac:dyDescent="0.2">
      <c r="A138" s="20" t="s">
        <v>220</v>
      </c>
      <c r="B138" s="61" t="s">
        <v>196</v>
      </c>
      <c r="C138" s="22" t="s">
        <v>355</v>
      </c>
      <c r="D138" s="23">
        <v>5000</v>
      </c>
      <c r="E138" s="62" t="s">
        <v>47</v>
      </c>
      <c r="F138" s="23">
        <f t="shared" si="3"/>
        <v>5000</v>
      </c>
    </row>
    <row r="139" spans="1:6" ht="14.65" customHeight="1" x14ac:dyDescent="0.2">
      <c r="A139" s="20" t="s">
        <v>224</v>
      </c>
      <c r="B139" s="61" t="s">
        <v>196</v>
      </c>
      <c r="C139" s="22" t="s">
        <v>356</v>
      </c>
      <c r="D139" s="23">
        <v>5000</v>
      </c>
      <c r="E139" s="62" t="s">
        <v>47</v>
      </c>
      <c r="F139" s="23">
        <f t="shared" si="3"/>
        <v>5000</v>
      </c>
    </row>
    <row r="140" spans="1:6" ht="14.65" customHeight="1" x14ac:dyDescent="0.2">
      <c r="A140" s="52" t="s">
        <v>357</v>
      </c>
      <c r="B140" s="53" t="s">
        <v>196</v>
      </c>
      <c r="C140" s="54" t="s">
        <v>358</v>
      </c>
      <c r="D140" s="55">
        <v>6579600</v>
      </c>
      <c r="E140" s="56">
        <v>3261642.62</v>
      </c>
      <c r="F140" s="55">
        <f t="shared" si="3"/>
        <v>3317957.38</v>
      </c>
    </row>
    <row r="141" spans="1:6" ht="38.85" customHeight="1" x14ac:dyDescent="0.2">
      <c r="A141" s="20" t="s">
        <v>200</v>
      </c>
      <c r="B141" s="61" t="s">
        <v>196</v>
      </c>
      <c r="C141" s="22" t="s">
        <v>359</v>
      </c>
      <c r="D141" s="23">
        <v>2358600</v>
      </c>
      <c r="E141" s="62">
        <v>1356555.85</v>
      </c>
      <c r="F141" s="23">
        <f t="shared" si="3"/>
        <v>1002044.1499999999</v>
      </c>
    </row>
    <row r="142" spans="1:6" ht="14.65" customHeight="1" x14ac:dyDescent="0.2">
      <c r="A142" s="20" t="s">
        <v>360</v>
      </c>
      <c r="B142" s="61" t="s">
        <v>196</v>
      </c>
      <c r="C142" s="22" t="s">
        <v>361</v>
      </c>
      <c r="D142" s="23">
        <v>2358600</v>
      </c>
      <c r="E142" s="62">
        <v>1356555.85</v>
      </c>
      <c r="F142" s="23">
        <f t="shared" si="3"/>
        <v>1002044.1499999999</v>
      </c>
    </row>
    <row r="143" spans="1:6" ht="14.65" customHeight="1" x14ac:dyDescent="0.2">
      <c r="A143" s="20" t="s">
        <v>362</v>
      </c>
      <c r="B143" s="61" t="s">
        <v>196</v>
      </c>
      <c r="C143" s="22" t="s">
        <v>363</v>
      </c>
      <c r="D143" s="23">
        <v>1824400</v>
      </c>
      <c r="E143" s="62">
        <v>1087692.8700000001</v>
      </c>
      <c r="F143" s="23">
        <f t="shared" ref="F143:F174" si="4">IF(OR(D143="-",IF(E143="-",0,E143)&gt;=IF(D143="-",0,D143)),"-",IF(D143="-",0,D143)-IF(E143="-",0,E143))</f>
        <v>736707.12999999989</v>
      </c>
    </row>
    <row r="144" spans="1:6" ht="29.85" customHeight="1" x14ac:dyDescent="0.2">
      <c r="A144" s="20" t="s">
        <v>364</v>
      </c>
      <c r="B144" s="61" t="s">
        <v>196</v>
      </c>
      <c r="C144" s="22" t="s">
        <v>365</v>
      </c>
      <c r="D144" s="23">
        <v>534200</v>
      </c>
      <c r="E144" s="62">
        <v>268862.98</v>
      </c>
      <c r="F144" s="23">
        <f t="shared" si="4"/>
        <v>265337.02</v>
      </c>
    </row>
    <row r="145" spans="1:6" ht="20.85" customHeight="1" x14ac:dyDescent="0.2">
      <c r="A145" s="20" t="s">
        <v>208</v>
      </c>
      <c r="B145" s="61" t="s">
        <v>196</v>
      </c>
      <c r="C145" s="22" t="s">
        <v>366</v>
      </c>
      <c r="D145" s="23">
        <v>4100000</v>
      </c>
      <c r="E145" s="62">
        <v>1895586.77</v>
      </c>
      <c r="F145" s="23">
        <f t="shared" si="4"/>
        <v>2204413.23</v>
      </c>
    </row>
    <row r="146" spans="1:6" ht="20.85" customHeight="1" x14ac:dyDescent="0.2">
      <c r="A146" s="20" t="s">
        <v>210</v>
      </c>
      <c r="B146" s="61" t="s">
        <v>196</v>
      </c>
      <c r="C146" s="22" t="s">
        <v>367</v>
      </c>
      <c r="D146" s="23">
        <v>4100000</v>
      </c>
      <c r="E146" s="62">
        <v>1895586.77</v>
      </c>
      <c r="F146" s="23">
        <f t="shared" si="4"/>
        <v>2204413.23</v>
      </c>
    </row>
    <row r="147" spans="1:6" ht="14.65" customHeight="1" x14ac:dyDescent="0.2">
      <c r="A147" s="20" t="s">
        <v>212</v>
      </c>
      <c r="B147" s="61" t="s">
        <v>196</v>
      </c>
      <c r="C147" s="22" t="s">
        <v>368</v>
      </c>
      <c r="D147" s="23">
        <v>4100000</v>
      </c>
      <c r="E147" s="62">
        <v>1895586.77</v>
      </c>
      <c r="F147" s="23">
        <f t="shared" si="4"/>
        <v>2204413.23</v>
      </c>
    </row>
    <row r="148" spans="1:6" ht="14.65" customHeight="1" x14ac:dyDescent="0.2">
      <c r="A148" s="20" t="s">
        <v>369</v>
      </c>
      <c r="B148" s="61" t="s">
        <v>196</v>
      </c>
      <c r="C148" s="22" t="s">
        <v>370</v>
      </c>
      <c r="D148" s="23">
        <v>106000</v>
      </c>
      <c r="E148" s="62" t="s">
        <v>47</v>
      </c>
      <c r="F148" s="23">
        <f t="shared" si="4"/>
        <v>106000</v>
      </c>
    </row>
    <row r="149" spans="1:6" ht="20.85" customHeight="1" x14ac:dyDescent="0.2">
      <c r="A149" s="20" t="s">
        <v>371</v>
      </c>
      <c r="B149" s="61" t="s">
        <v>196</v>
      </c>
      <c r="C149" s="22" t="s">
        <v>372</v>
      </c>
      <c r="D149" s="23">
        <v>106000</v>
      </c>
      <c r="E149" s="62" t="s">
        <v>47</v>
      </c>
      <c r="F149" s="23">
        <f t="shared" si="4"/>
        <v>106000</v>
      </c>
    </row>
    <row r="150" spans="1:6" ht="20.85" customHeight="1" x14ac:dyDescent="0.2">
      <c r="A150" s="20" t="s">
        <v>373</v>
      </c>
      <c r="B150" s="61" t="s">
        <v>196</v>
      </c>
      <c r="C150" s="22" t="s">
        <v>374</v>
      </c>
      <c r="D150" s="23">
        <v>106000</v>
      </c>
      <c r="E150" s="62" t="s">
        <v>47</v>
      </c>
      <c r="F150" s="23">
        <f t="shared" si="4"/>
        <v>106000</v>
      </c>
    </row>
    <row r="151" spans="1:6" ht="14.65" customHeight="1" x14ac:dyDescent="0.2">
      <c r="A151" s="20" t="s">
        <v>218</v>
      </c>
      <c r="B151" s="61" t="s">
        <v>196</v>
      </c>
      <c r="C151" s="22" t="s">
        <v>375</v>
      </c>
      <c r="D151" s="23">
        <v>15000</v>
      </c>
      <c r="E151" s="62">
        <v>9500</v>
      </c>
      <c r="F151" s="23">
        <f t="shared" si="4"/>
        <v>5500</v>
      </c>
    </row>
    <row r="152" spans="1:6" ht="14.65" customHeight="1" x14ac:dyDescent="0.2">
      <c r="A152" s="20" t="s">
        <v>220</v>
      </c>
      <c r="B152" s="61" t="s">
        <v>196</v>
      </c>
      <c r="C152" s="22" t="s">
        <v>376</v>
      </c>
      <c r="D152" s="23">
        <v>15000</v>
      </c>
      <c r="E152" s="62">
        <v>9500</v>
      </c>
      <c r="F152" s="23">
        <f t="shared" si="4"/>
        <v>5500</v>
      </c>
    </row>
    <row r="153" spans="1:6" ht="14.65" customHeight="1" x14ac:dyDescent="0.2">
      <c r="A153" s="20" t="s">
        <v>224</v>
      </c>
      <c r="B153" s="61" t="s">
        <v>196</v>
      </c>
      <c r="C153" s="22" t="s">
        <v>377</v>
      </c>
      <c r="D153" s="23">
        <v>15000</v>
      </c>
      <c r="E153" s="62">
        <v>9500</v>
      </c>
      <c r="F153" s="23">
        <f t="shared" si="4"/>
        <v>5500</v>
      </c>
    </row>
    <row r="154" spans="1:6" ht="14.65" customHeight="1" x14ac:dyDescent="0.2">
      <c r="A154" s="52" t="s">
        <v>378</v>
      </c>
      <c r="B154" s="53" t="s">
        <v>196</v>
      </c>
      <c r="C154" s="54" t="s">
        <v>379</v>
      </c>
      <c r="D154" s="55">
        <v>6579600</v>
      </c>
      <c r="E154" s="56">
        <v>3261642.62</v>
      </c>
      <c r="F154" s="55">
        <f t="shared" si="4"/>
        <v>3317957.38</v>
      </c>
    </row>
    <row r="155" spans="1:6" ht="38.85" customHeight="1" x14ac:dyDescent="0.2">
      <c r="A155" s="20" t="s">
        <v>200</v>
      </c>
      <c r="B155" s="61" t="s">
        <v>196</v>
      </c>
      <c r="C155" s="22" t="s">
        <v>380</v>
      </c>
      <c r="D155" s="23">
        <v>2358600</v>
      </c>
      <c r="E155" s="62">
        <v>1356555.85</v>
      </c>
      <c r="F155" s="23">
        <f t="shared" si="4"/>
        <v>1002044.1499999999</v>
      </c>
    </row>
    <row r="156" spans="1:6" ht="14.65" customHeight="1" x14ac:dyDescent="0.2">
      <c r="A156" s="20" t="s">
        <v>360</v>
      </c>
      <c r="B156" s="61" t="s">
        <v>196</v>
      </c>
      <c r="C156" s="22" t="s">
        <v>381</v>
      </c>
      <c r="D156" s="23">
        <v>2358600</v>
      </c>
      <c r="E156" s="62">
        <v>1356555.85</v>
      </c>
      <c r="F156" s="23">
        <f t="shared" si="4"/>
        <v>1002044.1499999999</v>
      </c>
    </row>
    <row r="157" spans="1:6" ht="14.65" customHeight="1" x14ac:dyDescent="0.2">
      <c r="A157" s="20" t="s">
        <v>362</v>
      </c>
      <c r="B157" s="61" t="s">
        <v>196</v>
      </c>
      <c r="C157" s="22" t="s">
        <v>382</v>
      </c>
      <c r="D157" s="23">
        <v>1824400</v>
      </c>
      <c r="E157" s="62">
        <v>1087692.8700000001</v>
      </c>
      <c r="F157" s="23">
        <f t="shared" si="4"/>
        <v>736707.12999999989</v>
      </c>
    </row>
    <row r="158" spans="1:6" ht="29.85" customHeight="1" x14ac:dyDescent="0.2">
      <c r="A158" s="20" t="s">
        <v>364</v>
      </c>
      <c r="B158" s="61" t="s">
        <v>196</v>
      </c>
      <c r="C158" s="22" t="s">
        <v>383</v>
      </c>
      <c r="D158" s="23">
        <v>534200</v>
      </c>
      <c r="E158" s="62">
        <v>268862.98</v>
      </c>
      <c r="F158" s="23">
        <f t="shared" si="4"/>
        <v>265337.02</v>
      </c>
    </row>
    <row r="159" spans="1:6" ht="20.85" customHeight="1" x14ac:dyDescent="0.2">
      <c r="A159" s="20" t="s">
        <v>208</v>
      </c>
      <c r="B159" s="61" t="s">
        <v>196</v>
      </c>
      <c r="C159" s="22" t="s">
        <v>384</v>
      </c>
      <c r="D159" s="23">
        <v>4100000</v>
      </c>
      <c r="E159" s="62">
        <v>1895586.77</v>
      </c>
      <c r="F159" s="23">
        <f t="shared" si="4"/>
        <v>2204413.23</v>
      </c>
    </row>
    <row r="160" spans="1:6" ht="20.85" customHeight="1" x14ac:dyDescent="0.2">
      <c r="A160" s="20" t="s">
        <v>210</v>
      </c>
      <c r="B160" s="61" t="s">
        <v>196</v>
      </c>
      <c r="C160" s="22" t="s">
        <v>385</v>
      </c>
      <c r="D160" s="23">
        <v>4100000</v>
      </c>
      <c r="E160" s="62">
        <v>1895586.77</v>
      </c>
      <c r="F160" s="23">
        <f t="shared" si="4"/>
        <v>2204413.23</v>
      </c>
    </row>
    <row r="161" spans="1:6" ht="14.65" customHeight="1" x14ac:dyDescent="0.2">
      <c r="A161" s="20" t="s">
        <v>212</v>
      </c>
      <c r="B161" s="61" t="s">
        <v>196</v>
      </c>
      <c r="C161" s="22" t="s">
        <v>386</v>
      </c>
      <c r="D161" s="23">
        <v>4100000</v>
      </c>
      <c r="E161" s="62">
        <v>1895586.77</v>
      </c>
      <c r="F161" s="23">
        <f t="shared" si="4"/>
        <v>2204413.23</v>
      </c>
    </row>
    <row r="162" spans="1:6" ht="14.65" customHeight="1" x14ac:dyDescent="0.2">
      <c r="A162" s="20" t="s">
        <v>369</v>
      </c>
      <c r="B162" s="61" t="s">
        <v>196</v>
      </c>
      <c r="C162" s="22" t="s">
        <v>387</v>
      </c>
      <c r="D162" s="23">
        <v>106000</v>
      </c>
      <c r="E162" s="62" t="s">
        <v>47</v>
      </c>
      <c r="F162" s="23">
        <f t="shared" si="4"/>
        <v>106000</v>
      </c>
    </row>
    <row r="163" spans="1:6" ht="20.85" customHeight="1" x14ac:dyDescent="0.2">
      <c r="A163" s="20" t="s">
        <v>371</v>
      </c>
      <c r="B163" s="61" t="s">
        <v>196</v>
      </c>
      <c r="C163" s="22" t="s">
        <v>388</v>
      </c>
      <c r="D163" s="23">
        <v>106000</v>
      </c>
      <c r="E163" s="62" t="s">
        <v>47</v>
      </c>
      <c r="F163" s="23">
        <f t="shared" si="4"/>
        <v>106000</v>
      </c>
    </row>
    <row r="164" spans="1:6" ht="20.85" customHeight="1" x14ac:dyDescent="0.2">
      <c r="A164" s="20" t="s">
        <v>373</v>
      </c>
      <c r="B164" s="61" t="s">
        <v>196</v>
      </c>
      <c r="C164" s="22" t="s">
        <v>389</v>
      </c>
      <c r="D164" s="23">
        <v>106000</v>
      </c>
      <c r="E164" s="62" t="s">
        <v>47</v>
      </c>
      <c r="F164" s="23">
        <f t="shared" si="4"/>
        <v>106000</v>
      </c>
    </row>
    <row r="165" spans="1:6" ht="14.65" customHeight="1" x14ac:dyDescent="0.2">
      <c r="A165" s="20" t="s">
        <v>218</v>
      </c>
      <c r="B165" s="61" t="s">
        <v>196</v>
      </c>
      <c r="C165" s="22" t="s">
        <v>390</v>
      </c>
      <c r="D165" s="23">
        <v>15000</v>
      </c>
      <c r="E165" s="62">
        <v>9500</v>
      </c>
      <c r="F165" s="23">
        <f t="shared" si="4"/>
        <v>5500</v>
      </c>
    </row>
    <row r="166" spans="1:6" ht="14.65" customHeight="1" x14ac:dyDescent="0.2">
      <c r="A166" s="20" t="s">
        <v>220</v>
      </c>
      <c r="B166" s="61" t="s">
        <v>196</v>
      </c>
      <c r="C166" s="22" t="s">
        <v>391</v>
      </c>
      <c r="D166" s="23">
        <v>15000</v>
      </c>
      <c r="E166" s="62">
        <v>9500</v>
      </c>
      <c r="F166" s="23">
        <f t="shared" si="4"/>
        <v>5500</v>
      </c>
    </row>
    <row r="167" spans="1:6" ht="14.65" customHeight="1" x14ac:dyDescent="0.2">
      <c r="A167" s="20" t="s">
        <v>224</v>
      </c>
      <c r="B167" s="61" t="s">
        <v>196</v>
      </c>
      <c r="C167" s="22" t="s">
        <v>392</v>
      </c>
      <c r="D167" s="23">
        <v>15000</v>
      </c>
      <c r="E167" s="62">
        <v>9500</v>
      </c>
      <c r="F167" s="23">
        <f t="shared" si="4"/>
        <v>5500</v>
      </c>
    </row>
    <row r="168" spans="1:6" ht="14.65" customHeight="1" x14ac:dyDescent="0.2">
      <c r="A168" s="52" t="s">
        <v>393</v>
      </c>
      <c r="B168" s="53" t="s">
        <v>196</v>
      </c>
      <c r="C168" s="54" t="s">
        <v>394</v>
      </c>
      <c r="D168" s="55">
        <v>300000</v>
      </c>
      <c r="E168" s="56">
        <v>163744</v>
      </c>
      <c r="F168" s="55">
        <f t="shared" si="4"/>
        <v>136256</v>
      </c>
    </row>
    <row r="169" spans="1:6" ht="14.65" customHeight="1" x14ac:dyDescent="0.2">
      <c r="A169" s="20" t="s">
        <v>369</v>
      </c>
      <c r="B169" s="61" t="s">
        <v>196</v>
      </c>
      <c r="C169" s="22" t="s">
        <v>395</v>
      </c>
      <c r="D169" s="23">
        <v>300000</v>
      </c>
      <c r="E169" s="62">
        <v>163744</v>
      </c>
      <c r="F169" s="23">
        <f t="shared" si="4"/>
        <v>136256</v>
      </c>
    </row>
    <row r="170" spans="1:6" ht="14.65" customHeight="1" x14ac:dyDescent="0.2">
      <c r="A170" s="20" t="s">
        <v>396</v>
      </c>
      <c r="B170" s="61" t="s">
        <v>196</v>
      </c>
      <c r="C170" s="22" t="s">
        <v>397</v>
      </c>
      <c r="D170" s="23">
        <v>300000</v>
      </c>
      <c r="E170" s="62">
        <v>163744</v>
      </c>
      <c r="F170" s="23">
        <f t="shared" si="4"/>
        <v>136256</v>
      </c>
    </row>
    <row r="171" spans="1:6" ht="14.65" customHeight="1" x14ac:dyDescent="0.2">
      <c r="A171" s="20" t="s">
        <v>398</v>
      </c>
      <c r="B171" s="61" t="s">
        <v>196</v>
      </c>
      <c r="C171" s="22" t="s">
        <v>399</v>
      </c>
      <c r="D171" s="23">
        <v>300000</v>
      </c>
      <c r="E171" s="62">
        <v>163744</v>
      </c>
      <c r="F171" s="23">
        <f t="shared" si="4"/>
        <v>136256</v>
      </c>
    </row>
    <row r="172" spans="1:6" ht="14.65" customHeight="1" x14ac:dyDescent="0.2">
      <c r="A172" s="52" t="s">
        <v>400</v>
      </c>
      <c r="B172" s="53" t="s">
        <v>196</v>
      </c>
      <c r="C172" s="54" t="s">
        <v>401</v>
      </c>
      <c r="D172" s="55">
        <v>300000</v>
      </c>
      <c r="E172" s="56">
        <v>163744</v>
      </c>
      <c r="F172" s="55">
        <f t="shared" si="4"/>
        <v>136256</v>
      </c>
    </row>
    <row r="173" spans="1:6" ht="14.65" customHeight="1" x14ac:dyDescent="0.2">
      <c r="A173" s="20" t="s">
        <v>369</v>
      </c>
      <c r="B173" s="61" t="s">
        <v>196</v>
      </c>
      <c r="C173" s="22" t="s">
        <v>402</v>
      </c>
      <c r="D173" s="23">
        <v>300000</v>
      </c>
      <c r="E173" s="62">
        <v>163744</v>
      </c>
      <c r="F173" s="23">
        <f t="shared" si="4"/>
        <v>136256</v>
      </c>
    </row>
    <row r="174" spans="1:6" ht="14.65" customHeight="1" x14ac:dyDescent="0.2">
      <c r="A174" s="20" t="s">
        <v>396</v>
      </c>
      <c r="B174" s="61" t="s">
        <v>196</v>
      </c>
      <c r="C174" s="22" t="s">
        <v>403</v>
      </c>
      <c r="D174" s="23">
        <v>300000</v>
      </c>
      <c r="E174" s="62">
        <v>163744</v>
      </c>
      <c r="F174" s="23">
        <f t="shared" si="4"/>
        <v>136256</v>
      </c>
    </row>
    <row r="175" spans="1:6" ht="14.65" customHeight="1" x14ac:dyDescent="0.2">
      <c r="A175" s="20" t="s">
        <v>398</v>
      </c>
      <c r="B175" s="61" t="s">
        <v>196</v>
      </c>
      <c r="C175" s="22" t="s">
        <v>404</v>
      </c>
      <c r="D175" s="23">
        <v>300000</v>
      </c>
      <c r="E175" s="62">
        <v>163744</v>
      </c>
      <c r="F175" s="23">
        <f t="shared" ref="F175:F206" si="5">IF(OR(D175="-",IF(E175="-",0,E175)&gt;=IF(D175="-",0,D175)),"-",IF(D175="-",0,D175)-IF(E175="-",0,E175))</f>
        <v>136256</v>
      </c>
    </row>
    <row r="176" spans="1:6" ht="14.65" customHeight="1" x14ac:dyDescent="0.2">
      <c r="A176" s="52" t="s">
        <v>405</v>
      </c>
      <c r="B176" s="53" t="s">
        <v>196</v>
      </c>
      <c r="C176" s="54" t="s">
        <v>406</v>
      </c>
      <c r="D176" s="55">
        <v>1270000</v>
      </c>
      <c r="E176" s="56">
        <v>425576.06</v>
      </c>
      <c r="F176" s="55">
        <f t="shared" si="5"/>
        <v>844423.94</v>
      </c>
    </row>
    <row r="177" spans="1:6" ht="20.85" customHeight="1" x14ac:dyDescent="0.2">
      <c r="A177" s="20" t="s">
        <v>208</v>
      </c>
      <c r="B177" s="61" t="s">
        <v>196</v>
      </c>
      <c r="C177" s="22" t="s">
        <v>407</v>
      </c>
      <c r="D177" s="23">
        <v>1270000</v>
      </c>
      <c r="E177" s="62">
        <v>425576.06</v>
      </c>
      <c r="F177" s="23">
        <f t="shared" si="5"/>
        <v>844423.94</v>
      </c>
    </row>
    <row r="178" spans="1:6" ht="20.85" customHeight="1" x14ac:dyDescent="0.2">
      <c r="A178" s="20" t="s">
        <v>210</v>
      </c>
      <c r="B178" s="61" t="s">
        <v>196</v>
      </c>
      <c r="C178" s="22" t="s">
        <v>408</v>
      </c>
      <c r="D178" s="23">
        <v>1270000</v>
      </c>
      <c r="E178" s="62">
        <v>425576.06</v>
      </c>
      <c r="F178" s="23">
        <f t="shared" si="5"/>
        <v>844423.94</v>
      </c>
    </row>
    <row r="179" spans="1:6" ht="14.65" customHeight="1" x14ac:dyDescent="0.2">
      <c r="A179" s="20" t="s">
        <v>212</v>
      </c>
      <c r="B179" s="61" t="s">
        <v>196</v>
      </c>
      <c r="C179" s="22" t="s">
        <v>409</v>
      </c>
      <c r="D179" s="23">
        <v>1270000</v>
      </c>
      <c r="E179" s="62">
        <v>425576.06</v>
      </c>
      <c r="F179" s="23">
        <f t="shared" si="5"/>
        <v>844423.94</v>
      </c>
    </row>
    <row r="180" spans="1:6" ht="14.65" customHeight="1" x14ac:dyDescent="0.2">
      <c r="A180" s="52" t="s">
        <v>410</v>
      </c>
      <c r="B180" s="53" t="s">
        <v>196</v>
      </c>
      <c r="C180" s="54" t="s">
        <v>411</v>
      </c>
      <c r="D180" s="55">
        <v>1270000</v>
      </c>
      <c r="E180" s="56">
        <v>425576.06</v>
      </c>
      <c r="F180" s="55">
        <f t="shared" si="5"/>
        <v>844423.94</v>
      </c>
    </row>
    <row r="181" spans="1:6" ht="20.85" customHeight="1" x14ac:dyDescent="0.2">
      <c r="A181" s="20" t="s">
        <v>208</v>
      </c>
      <c r="B181" s="61" t="s">
        <v>196</v>
      </c>
      <c r="C181" s="22" t="s">
        <v>412</v>
      </c>
      <c r="D181" s="23">
        <v>1270000</v>
      </c>
      <c r="E181" s="62">
        <v>425576.06</v>
      </c>
      <c r="F181" s="23">
        <f t="shared" si="5"/>
        <v>844423.94</v>
      </c>
    </row>
    <row r="182" spans="1:6" ht="20.85" customHeight="1" x14ac:dyDescent="0.2">
      <c r="A182" s="20" t="s">
        <v>210</v>
      </c>
      <c r="B182" s="61" t="s">
        <v>196</v>
      </c>
      <c r="C182" s="22" t="s">
        <v>413</v>
      </c>
      <c r="D182" s="23">
        <v>1270000</v>
      </c>
      <c r="E182" s="62">
        <v>425576.06</v>
      </c>
      <c r="F182" s="23">
        <f t="shared" si="5"/>
        <v>844423.94</v>
      </c>
    </row>
    <row r="183" spans="1:6" ht="14.65" customHeight="1" x14ac:dyDescent="0.2">
      <c r="A183" s="20" t="s">
        <v>212</v>
      </c>
      <c r="B183" s="61" t="s">
        <v>196</v>
      </c>
      <c r="C183" s="22" t="s">
        <v>414</v>
      </c>
      <c r="D183" s="23">
        <v>1270000</v>
      </c>
      <c r="E183" s="62">
        <v>425576.06</v>
      </c>
      <c r="F183" s="23">
        <f t="shared" si="5"/>
        <v>844423.94</v>
      </c>
    </row>
    <row r="184" spans="1:6" ht="14.65" customHeight="1" x14ac:dyDescent="0.2">
      <c r="A184" s="63"/>
      <c r="B184" s="63"/>
      <c r="C184" s="64"/>
      <c r="D184" s="65"/>
      <c r="E184" s="63"/>
      <c r="F184" s="63"/>
    </row>
    <row r="185" spans="1:6" ht="14.65" customHeight="1" x14ac:dyDescent="0.2">
      <c r="A185" s="20" t="s">
        <v>415</v>
      </c>
      <c r="B185" s="21" t="s">
        <v>416</v>
      </c>
      <c r="C185" s="22" t="s">
        <v>197</v>
      </c>
      <c r="D185" s="23">
        <v>-8049597</v>
      </c>
      <c r="E185" s="23">
        <v>2143717.7799999998</v>
      </c>
      <c r="F185" s="23" t="s">
        <v>417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dxfId="6" priority="1" stopIfTrue="1" operator="equal">
      <formula>0</formula>
    </cfRule>
  </conditionalFormatting>
  <conditionalFormatting sqref="E28:F29">
    <cfRule type="cellIs" dxfId="5" priority="2" stopIfTrue="1" operator="equal">
      <formula>0</formula>
    </cfRule>
  </conditionalFormatting>
  <conditionalFormatting sqref="E31:F31">
    <cfRule type="cellIs" dxfId="4" priority="3" stopIfTrue="1" operator="equal">
      <formula>0</formula>
    </cfRule>
  </conditionalFormatting>
  <pageMargins left="0.39370078740157477" right="0.39370078740157477" top="1.0826771653543306" bottom="0.6889763779527559" header="0.78740157480314954" footer="0.39370078740157477"/>
  <pageSetup paperSize="0" fitToWidth="0" fitToHeight="0" pageOrder="overThenDown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/>
  </sheetViews>
  <sheetFormatPr defaultRowHeight="12.75" customHeight="1" x14ac:dyDescent="0.2"/>
  <cols>
    <col min="1" max="1" width="39.125" customWidth="1"/>
    <col min="2" max="2" width="5.125" customWidth="1"/>
    <col min="3" max="3" width="37.625" customWidth="1"/>
    <col min="4" max="6" width="17.25" customWidth="1"/>
    <col min="7" max="64" width="8.375" customWidth="1"/>
  </cols>
  <sheetData>
    <row r="1" spans="1:6" ht="11.1" customHeight="1" x14ac:dyDescent="0.2">
      <c r="A1" s="82" t="s">
        <v>418</v>
      </c>
      <c r="B1" s="82"/>
      <c r="C1" s="82"/>
      <c r="D1" s="82"/>
      <c r="E1" s="82"/>
      <c r="F1" s="82"/>
    </row>
    <row r="2" spans="1:6" ht="13.15" customHeight="1" x14ac:dyDescent="0.25">
      <c r="A2" s="38" t="s">
        <v>419</v>
      </c>
      <c r="B2" s="38"/>
      <c r="C2" s="38"/>
      <c r="D2" s="38"/>
      <c r="E2" s="38"/>
      <c r="F2" s="38"/>
    </row>
    <row r="3" spans="1:6" ht="9" customHeight="1" x14ac:dyDescent="0.2">
      <c r="A3" s="5"/>
      <c r="B3" s="70"/>
      <c r="C3" s="44"/>
      <c r="D3" s="10"/>
      <c r="E3" s="10"/>
      <c r="F3" s="44"/>
    </row>
    <row r="4" spans="1:6" ht="13.9" customHeight="1" x14ac:dyDescent="0.2">
      <c r="A4" s="42" t="s">
        <v>22</v>
      </c>
      <c r="B4" s="42" t="s">
        <v>23</v>
      </c>
      <c r="C4" s="83" t="s">
        <v>420</v>
      </c>
      <c r="D4" s="43" t="s">
        <v>25</v>
      </c>
      <c r="E4" s="43" t="s">
        <v>26</v>
      </c>
      <c r="F4" s="43" t="s">
        <v>27</v>
      </c>
    </row>
    <row r="5" spans="1:6" ht="4.9000000000000004" customHeight="1" x14ac:dyDescent="0.2">
      <c r="A5" s="42"/>
      <c r="B5" s="42"/>
      <c r="C5" s="83"/>
      <c r="D5" s="43"/>
      <c r="E5" s="43"/>
      <c r="F5" s="43"/>
    </row>
    <row r="6" spans="1:6" ht="6" customHeight="1" x14ac:dyDescent="0.2">
      <c r="A6" s="42"/>
      <c r="B6" s="42"/>
      <c r="C6" s="83"/>
      <c r="D6" s="43"/>
      <c r="E6" s="43"/>
      <c r="F6" s="43"/>
    </row>
    <row r="7" spans="1:6" ht="4.9000000000000004" customHeight="1" x14ac:dyDescent="0.2">
      <c r="A7" s="42"/>
      <c r="B7" s="42"/>
      <c r="C7" s="83"/>
      <c r="D7" s="43"/>
      <c r="E7" s="43"/>
      <c r="F7" s="43"/>
    </row>
    <row r="8" spans="1:6" ht="6" customHeight="1" x14ac:dyDescent="0.2">
      <c r="A8" s="42"/>
      <c r="B8" s="42"/>
      <c r="C8" s="83"/>
      <c r="D8" s="43"/>
      <c r="E8" s="43"/>
      <c r="F8" s="43"/>
    </row>
    <row r="9" spans="1:6" ht="6" customHeight="1" x14ac:dyDescent="0.2">
      <c r="A9" s="42"/>
      <c r="B9" s="42"/>
      <c r="C9" s="83"/>
      <c r="D9" s="43"/>
      <c r="E9" s="43"/>
      <c r="F9" s="43"/>
    </row>
    <row r="10" spans="1:6" ht="18" customHeight="1" x14ac:dyDescent="0.2">
      <c r="A10" s="42"/>
      <c r="B10" s="42"/>
      <c r="C10" s="83"/>
      <c r="D10" s="43"/>
      <c r="E10" s="43"/>
      <c r="F10" s="43"/>
    </row>
    <row r="11" spans="1:6" ht="13.5" customHeight="1" x14ac:dyDescent="0.2">
      <c r="A11" s="16">
        <v>1</v>
      </c>
      <c r="B11" s="16">
        <v>2</v>
      </c>
      <c r="C11" s="17">
        <v>3</v>
      </c>
      <c r="D11" s="18" t="s">
        <v>28</v>
      </c>
      <c r="E11" s="51" t="s">
        <v>29</v>
      </c>
      <c r="F11" s="18" t="s">
        <v>30</v>
      </c>
    </row>
    <row r="12" spans="1:6" ht="12.75" customHeight="1" x14ac:dyDescent="0.2">
      <c r="A12" s="71" t="s">
        <v>421</v>
      </c>
      <c r="B12" s="72" t="s">
        <v>422</v>
      </c>
      <c r="C12" s="72" t="s">
        <v>197</v>
      </c>
      <c r="D12" s="73">
        <v>6613920</v>
      </c>
      <c r="E12" s="73">
        <v>-2143717.7799999998</v>
      </c>
      <c r="F12" s="73" t="s">
        <v>197</v>
      </c>
    </row>
    <row r="13" spans="1:6" ht="12.75" customHeight="1" x14ac:dyDescent="0.2">
      <c r="A13" s="74" t="s">
        <v>34</v>
      </c>
      <c r="B13" s="75"/>
      <c r="C13" s="75"/>
      <c r="D13" s="76"/>
      <c r="E13" s="76"/>
      <c r="F13" s="76"/>
    </row>
    <row r="14" spans="1:6" ht="12.75" customHeight="1" x14ac:dyDescent="0.2">
      <c r="A14" s="52" t="s">
        <v>423</v>
      </c>
      <c r="B14" s="77" t="s">
        <v>424</v>
      </c>
      <c r="C14" s="77" t="s">
        <v>197</v>
      </c>
      <c r="D14" s="55" t="s">
        <v>47</v>
      </c>
      <c r="E14" s="55" t="s">
        <v>47</v>
      </c>
      <c r="F14" s="55" t="s">
        <v>47</v>
      </c>
    </row>
    <row r="15" spans="1:6" ht="12.75" customHeight="1" x14ac:dyDescent="0.2">
      <c r="A15" s="74" t="s">
        <v>425</v>
      </c>
      <c r="B15" s="75"/>
      <c r="C15" s="75"/>
      <c r="D15" s="76"/>
      <c r="E15" s="76"/>
      <c r="F15" s="76"/>
    </row>
    <row r="16" spans="1:6" ht="12.75" customHeight="1" x14ac:dyDescent="0.2">
      <c r="A16" s="52" t="s">
        <v>426</v>
      </c>
      <c r="B16" s="77" t="s">
        <v>427</v>
      </c>
      <c r="C16" s="77" t="s">
        <v>197</v>
      </c>
      <c r="D16" s="55" t="s">
        <v>47</v>
      </c>
      <c r="E16" s="55" t="s">
        <v>47</v>
      </c>
      <c r="F16" s="55" t="s">
        <v>47</v>
      </c>
    </row>
    <row r="17" spans="1:6" ht="12.75" customHeight="1" x14ac:dyDescent="0.2">
      <c r="A17" s="74" t="s">
        <v>425</v>
      </c>
      <c r="B17" s="75"/>
      <c r="C17" s="75"/>
      <c r="D17" s="76"/>
      <c r="E17" s="76"/>
      <c r="F17" s="76"/>
    </row>
    <row r="18" spans="1:6" ht="12.75" customHeight="1" x14ac:dyDescent="0.2">
      <c r="A18" s="71" t="s">
        <v>428</v>
      </c>
      <c r="B18" s="72" t="s">
        <v>429</v>
      </c>
      <c r="C18" s="72" t="s">
        <v>430</v>
      </c>
      <c r="D18" s="73">
        <v>6613920</v>
      </c>
      <c r="E18" s="73">
        <v>-2143717.7799999998</v>
      </c>
      <c r="F18" s="73">
        <v>8757637.7799999993</v>
      </c>
    </row>
    <row r="19" spans="1:6" ht="12.75" customHeight="1" x14ac:dyDescent="0.2">
      <c r="A19" s="71" t="s">
        <v>431</v>
      </c>
      <c r="B19" s="72" t="s">
        <v>429</v>
      </c>
      <c r="C19" s="72" t="s">
        <v>432</v>
      </c>
      <c r="D19" s="73">
        <v>6613920</v>
      </c>
      <c r="E19" s="73">
        <v>-2143717.7799999998</v>
      </c>
      <c r="F19" s="73">
        <v>8757637.7799999993</v>
      </c>
    </row>
    <row r="20" spans="1:6" ht="12.75" customHeight="1" x14ac:dyDescent="0.2">
      <c r="A20" s="71" t="s">
        <v>433</v>
      </c>
      <c r="B20" s="72" t="s">
        <v>434</v>
      </c>
      <c r="C20" s="72" t="s">
        <v>435</v>
      </c>
      <c r="D20" s="73">
        <v>-23221800</v>
      </c>
      <c r="E20" s="73">
        <v>-17395099.329999998</v>
      </c>
      <c r="F20" s="73" t="s">
        <v>417</v>
      </c>
    </row>
    <row r="21" spans="1:6" ht="12.75" customHeight="1" x14ac:dyDescent="0.2">
      <c r="A21" s="20" t="s">
        <v>436</v>
      </c>
      <c r="B21" s="21" t="s">
        <v>434</v>
      </c>
      <c r="C21" s="21" t="s">
        <v>437</v>
      </c>
      <c r="D21" s="23">
        <v>-23221800</v>
      </c>
      <c r="E21" s="23">
        <v>-17395099.329999998</v>
      </c>
      <c r="F21" s="23" t="s">
        <v>417</v>
      </c>
    </row>
    <row r="22" spans="1:6" ht="12.75" customHeight="1" x14ac:dyDescent="0.2">
      <c r="A22" s="71" t="s">
        <v>438</v>
      </c>
      <c r="B22" s="72" t="s">
        <v>439</v>
      </c>
      <c r="C22" s="72" t="s">
        <v>440</v>
      </c>
      <c r="D22" s="73">
        <v>29835720</v>
      </c>
      <c r="E22" s="73">
        <v>15251381.550000001</v>
      </c>
      <c r="F22" s="73" t="s">
        <v>417</v>
      </c>
    </row>
    <row r="23" spans="1:6" ht="12.75" customHeight="1" x14ac:dyDescent="0.2">
      <c r="A23" s="20" t="s">
        <v>441</v>
      </c>
      <c r="B23" s="21" t="s">
        <v>439</v>
      </c>
      <c r="C23" s="21" t="s">
        <v>442</v>
      </c>
      <c r="D23" s="23">
        <v>29835720</v>
      </c>
      <c r="E23" s="23">
        <v>15251381.550000001</v>
      </c>
      <c r="F23" s="23" t="s">
        <v>417</v>
      </c>
    </row>
    <row r="24" spans="1:6" ht="12.75" customHeight="1" x14ac:dyDescent="0.2">
      <c r="A24" s="78"/>
      <c r="B24" s="79"/>
      <c r="C24" s="78"/>
      <c r="D24" s="80"/>
      <c r="E24" s="80"/>
      <c r="F24" s="81"/>
    </row>
    <row r="36" spans="1:6" ht="12.75" customHeight="1" x14ac:dyDescent="0.2">
      <c r="A36" s="11" t="s">
        <v>443</v>
      </c>
      <c r="D36" s="2"/>
      <c r="E36" s="2"/>
      <c r="F36" s="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dxfId="3" priority="4" stopIfTrue="1" operator="equal">
      <formula>0</formula>
    </cfRule>
  </conditionalFormatting>
  <conditionalFormatting sqref="E28:F28">
    <cfRule type="cellIs" dxfId="2" priority="5" stopIfTrue="1" operator="equal">
      <formula>0</formula>
    </cfRule>
  </conditionalFormatting>
  <conditionalFormatting sqref="E30:F30">
    <cfRule type="cellIs" dxfId="1" priority="6" stopIfTrue="1" operator="equal">
      <formula>0</formula>
    </cfRule>
  </conditionalFormatting>
  <conditionalFormatting sqref="E101:F101">
    <cfRule type="cellIs" dxfId="0" priority="7" stopIfTrue="1" operator="equal">
      <formula>0</formula>
    </cfRule>
  </conditionalFormatting>
  <pageMargins left="0.39370078740157477" right="0.39370078740157477" top="1.0826771653543306" bottom="0.6889763779527559" header="0.78740157480314954" footer="0.39370078740157477"/>
  <pageSetup paperSize="0" fitToWidth="0" fitToHeight="0" pageOrder="overThenDown" orientation="portrait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customHeight="1" x14ac:dyDescent="0.2"/>
  <cols>
    <col min="1" max="64" width="8.375" customWidth="1"/>
  </cols>
  <sheetData>
    <row r="1" spans="1:2" ht="12.75" customHeight="1" x14ac:dyDescent="0.2">
      <c r="A1" t="s">
        <v>444</v>
      </c>
      <c r="B1" t="s">
        <v>445</v>
      </c>
    </row>
    <row r="2" spans="1:2" ht="12.75" customHeight="1" x14ac:dyDescent="0.2">
      <c r="A2" t="s">
        <v>446</v>
      </c>
      <c r="B2" t="s">
        <v>447</v>
      </c>
    </row>
    <row r="3" spans="1:2" ht="12.75" customHeight="1" x14ac:dyDescent="0.2">
      <c r="A3" t="s">
        <v>448</v>
      </c>
      <c r="B3" t="s">
        <v>6</v>
      </c>
    </row>
    <row r="4" spans="1:2" ht="12.75" customHeight="1" x14ac:dyDescent="0.2">
      <c r="A4" t="s">
        <v>449</v>
      </c>
      <c r="B4" t="s">
        <v>450</v>
      </c>
    </row>
    <row r="5" spans="1:2" ht="12.75" customHeight="1" x14ac:dyDescent="0.2">
      <c r="A5" t="s">
        <v>451</v>
      </c>
      <c r="B5" t="s">
        <v>452</v>
      </c>
    </row>
    <row r="6" spans="1:2" ht="12.75" customHeight="1" x14ac:dyDescent="0.2">
      <c r="A6" t="s">
        <v>453</v>
      </c>
      <c r="B6" t="s">
        <v>445</v>
      </c>
    </row>
    <row r="7" spans="1:2" ht="12.75" customHeight="1" x14ac:dyDescent="0.2">
      <c r="A7" t="s">
        <v>454</v>
      </c>
    </row>
    <row r="8" spans="1:2" ht="12.75" customHeight="1" x14ac:dyDescent="0.2">
      <c r="A8" t="s">
        <v>455</v>
      </c>
    </row>
    <row r="9" spans="1:2" ht="12.75" customHeight="1" x14ac:dyDescent="0.2">
      <c r="A9" t="s">
        <v>456</v>
      </c>
      <c r="B9" t="s">
        <v>457</v>
      </c>
    </row>
    <row r="10" spans="1:2" ht="12.75" customHeight="1" x14ac:dyDescent="0.2">
      <c r="A10" t="s">
        <v>458</v>
      </c>
      <c r="B10" t="s">
        <v>459</v>
      </c>
    </row>
    <row r="11" spans="1:2" ht="12.75" customHeight="1" x14ac:dyDescent="0.2">
      <c r="A11" t="s">
        <v>460</v>
      </c>
      <c r="B11" t="s">
        <v>29</v>
      </c>
    </row>
  </sheetData>
  <pageMargins left="0.74803149606299213" right="0.74803149606299213" top="1.2791338582677163" bottom="1.2791338582677163" header="0.98385826771653528" footer="0.98385826771653528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 Сергей Андреевич</dc:creator>
  <dc:description>POI HSSF rep:2.51.0.129</dc:description>
  <cp:lastModifiedBy>Федоров Сергей Андреевич</cp:lastModifiedBy>
  <cp:revision>1</cp:revision>
  <dcterms:created xsi:type="dcterms:W3CDTF">2020-10-29T11:23:42Z</dcterms:created>
  <dcterms:modified xsi:type="dcterms:W3CDTF">2020-11-20T08:27:11Z</dcterms:modified>
</cp:coreProperties>
</file>