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<sst xmlns="http://schemas.openxmlformats.org/spreadsheetml/2006/main" count="906" uniqueCount="450">
  <si>
    <t>ОТЧЕТ ОБ ИСПОЛНЕНИИ БЮДЖЕТА</t>
  </si>
  <si>
    <t>КОДЫ</t>
  </si>
  <si>
    <t xml:space="preserve">  Форма по ОКУД</t>
  </si>
  <si>
    <t>0503117</t>
  </si>
  <si>
    <t>на 01.09.2018 г.</t>
  </si>
  <si>
    <t xml:space="preserve">                   Дата</t>
  </si>
  <si>
    <t>01.09.2018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</si>
  <si>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</si>
  <si>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</si>
  <si>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</si>
  <si>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</si>
  <si>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</si>
  <si>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</si>
  <si>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</si>
  <si>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</si>
  <si>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</si>
  <si>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</si>
  <si>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</si>
  <si>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</si>
  <si>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</si>
  <si>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</si>
  <si>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</si>
  <si>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</si>
  <si>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</si>
  <si>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</si>
  <si>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</si>
  <si>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</si>
  <si>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</si>
  <si>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</si>
  <si>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</si>
  <si>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</si>
  <si>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</si>
  <si>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</si>
  <si>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</si>
  <si>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</si>
  <si>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</si>
  <si>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</si>
  <si>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</si>
  <si>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</si>
  <si>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</si>
  <si>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</si>
  <si>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</si>
  <si>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</si>
  <si>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</si>
  <si>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</si>
  <si>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</si>
  <si>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</si>
  <si>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</si>
  <si>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</si>
  <si>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</si>
  <si>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</si>
  <si>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</si>
  <si>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</si>
  <si>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</si>
  <si>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</si>
  <si>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</si>
  <si>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</si>
  <si>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</si>
  <si>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</si>
  <si>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</si>
  <si>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</si>
  <si>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</si>
  <si>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</si>
  <si>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</si>
  <si>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</si>
  <si>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</si>
  <si>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</si>
  <si>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</si>
  <si>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</si>
  <si>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</si>
  <si>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</si>
  <si>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</si>
  <si>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</si>
  <si>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</si>
  <si>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</si>
  <si>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</si>
  <si>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</si>
  <si>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</si>
  <si>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</si>
  <si>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</si>
  <si>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</si>
  <si>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</si>
  <si>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</si>
  <si>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</si>
  <si>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</si>
  <si>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</si>
  <si>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</si>
  <si>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</si>
  <si>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</si>
  <si>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</si>
  <si>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</si>
  <si>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</si>
  <si>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</si>
  <si>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</si>
  <si>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</si>
  <si>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</si>
  <si>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</si>
  <si>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</si>
  <si>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</si>
  <si>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</si>
  <si>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</si>
  <si>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</si>
  <si>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</si>
  <si>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</si>
  <si>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</si>
  <si>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</si>
  <si>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</si>
  <si>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</si>
  <si>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</si>
  <si>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</si>
  <si>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</si>
  <si>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</si>
  <si>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</si>
  <si>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</si>
  <si>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</si>
  <si>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</si>
  <si>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</si>
  <si>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</si>
  <si>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</si>
  <si>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</si>
  <si>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</si>
  <si>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</si>
  <si>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</si>
  <si>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</si>
  <si>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</si>
  <si>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</si>
  <si>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</si>
  <si>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</si>
  <si>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</si>
  <si>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</si>
  <si>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</si>
  <si>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</si>
  <si>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</si>
  <si>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</si>
  <si>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</si>
  <si>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</si>
  <si>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</si>
  <si>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</si>
  <si>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</si>
  <si>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</si>
  <si>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</si>
  <si>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</si>
  <si>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</si>
  <si>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</si>
  <si>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</si>
  <si>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</si>
  <si>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</si>
  <si>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</si>
  <si>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</si>
  <si>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</si>
  <si>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</si>
  <si>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</si>
  <si>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сельских поселений на выравнивание бюджетной обеспеченности</t>
  </si>
  <si>
    <t>910 20215001100000151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</si>
  <si>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</si>
  <si>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</si>
  <si>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</si>
  <si>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</si>
  <si>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</si>
  <si>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910 20220216100000151</t>
  </si>
  <si>
    <t>Прочие субсидии</t>
  </si>
  <si>
    <t>910 20229999000000151</t>
  </si>
  <si>
    <t>Прочие субсидии бюджетам сельских поселений</t>
  </si>
  <si>
    <t>910 20229999100000151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</si>
  <si>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</si>
  <si>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</si>
  <si>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</si>
  <si>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</si>
  <si>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сельских поселений на выполнение передаваемых полномочий субъектов Российской Федерации</t>
  </si>
  <si>
    <t>910 20230024100000151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</si>
  <si>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</si>
  <si>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</si>
  <si>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</si>
  <si>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910 20235118100000151</t>
  </si>
  <si>
    <t>Иные межбюджетные трансферты</t>
  </si>
  <si>
    <t>910 20240000000000151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</si>
  <si>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</si>
  <si>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</si>
  <si>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</si>
  <si>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910 20245160100000151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</si>
  <si>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</si>
  <si>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</si>
  <si>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</si>
  <si>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</si>
  <si>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</si>
  <si>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</si>
  <si>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</si>
  <si>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</si>
  <si>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</si>
  <si>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</si>
  <si>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</si>
  <si>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</si>
  <si>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</si>
  <si>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</si>
  <si>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</si>
  <si>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</si>
  <si>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</si>
  <si>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</si>
  <si>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</si>
  <si>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</si>
  <si>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</si>
  <si>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</si>
  <si>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</si>
  <si>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</si>
  <si>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</si>
  <si>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</si>
  <si>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</si>
  <si>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</si>
  <si>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</si>
  <si>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</si>
  <si>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</si>
  <si>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</si>
  <si>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</si>
  <si>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</si>
  <si>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</si>
  <si>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</si>
  <si>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</si>
  <si>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</si>
  <si>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</si>
  <si>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</si>
  <si>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</si>
  <si>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</si>
  <si>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</si>
  <si>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</si>
  <si>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</si>
  <si>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</si>
  <si>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</si>
  <si>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</si>
  <si>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</si>
  <si>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</si>
  <si>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</si>
  <si>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000 0102 0000000000 852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</si>
  <si>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</si>
  <si>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</si>
  <si>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</si>
  <si>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</si>
  <si>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</si>
  <si>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</si>
  <si>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</si>
  <si>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</si>
  <si>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</si>
  <si>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</si>
  <si>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</si>
  <si>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</si>
  <si>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</si>
  <si>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</si>
  <si>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</si>
  <si>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</si>
  <si>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</si>
  <si>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</si>
  <si>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</si>
  <si>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</si>
  <si>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</si>
  <si>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</si>
  <si>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</si>
  <si>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</si>
  <si>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</si>
  <si>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</si>
  <si>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</si>
  <si>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</si>
  <si>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</si>
  <si>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</si>
  <si>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</si>
  <si>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</si>
  <si>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</si>
  <si>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</si>
  <si>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</si>
  <si>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</si>
  <si>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</si>
  <si>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</si>
  <si>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</si>
  <si>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</si>
  <si>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</si>
  <si>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</si>
  <si>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</si>
  <si>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</si>
  <si>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</si>
  <si>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</si>
  <si>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</si>
  <si>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</si>
  <si>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</si>
  <si>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</si>
  <si>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</si>
  <si>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</si>
  <si>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</si>
  <si>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</si>
  <si>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</si>
  <si>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</si>
  <si>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</si>
  <si>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</si>
  <si>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</si>
  <si>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</si>
  <si>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</si>
  <si>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</si>
  <si>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</si>
  <si>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</si>
  <si>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</si>
  <si>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</si>
  <si>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</si>
  <si>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</si>
  <si>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</si>
  <si>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</si>
  <si>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</si>
  <si>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</si>
  <si>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</si>
  <si>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</si>
  <si>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</si>
  <si>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</si>
  <si>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</si>
  <si>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</si>
  <si>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</si>
  <si>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</si>
  <si>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</si>
  <si>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</si>
  <si>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</si>
  <si>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</si>
  <si>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</si>
  <si>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</si>
  <si>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</si>
  <si>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</si>
  <si>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</si>
  <si>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</si>
  <si>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</si>
  <si>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</si>
  <si>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</si>
  <si>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</si>
  <si>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</si>
  <si>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</si>
  <si>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</si>
  <si>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</si>
  <si>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</si>
  <si>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</si>
  <si>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</si>
  <si>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</si>
  <si>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</si>
  <si>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</si>
  <si>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</si>
  <si>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</si>
  <si>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</si>
  <si>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</si>
  <si>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</si>
  <si>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</si>
  <si>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</si>
  <si>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</si>
  <si>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</si>
  <si>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</si>
  <si>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</si>
  <si>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</si>
  <si>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</si>
  <si>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</si>
  <si>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</si>
  <si>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</si>
  <si>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000 0503 0000000000 853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</si>
  <si>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</si>
  <si>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</si>
  <si>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</si>
  <si>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</si>
  <si>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</si>
  <si>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</si>
  <si>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</si>
  <si>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</si>
  <si>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</si>
  <si>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</si>
  <si>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</si>
  <si>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</si>
  <si>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</si>
  <si>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</si>
  <si>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</si>
  <si>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</si>
  <si>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</si>
  <si>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</si>
  <si>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</si>
  <si>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</si>
  <si>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</si>
  <si>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</si>
  <si>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</si>
  <si>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</si>
  <si>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</si>
  <si>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</si>
  <si>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</si>
  <si>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000 0801 0000000000 852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</si>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</sst>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6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1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49" fontId="45" fillId="0" borderId="0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center"/>
      <protection/>
    </xf>
    <xf numFmtId="49" fontId="46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0" xfId="0" applyNumberFormat="1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left" wrapText="1"/>
      <protection/>
    </xf>
    <xf numFmtId="49" fontId="45" fillId="0" borderId="10" xfId="0" applyNumberFormat="1" applyFont="1" applyBorder="1" applyAlignment="1" applyProtection="1">
      <alignment horizontal="center" wrapText="1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 horizontal="right"/>
      <protection/>
    </xf>
    <xf numFmtId="4" fontId="45" fillId="0" borderId="14" xfId="0" applyNumberFormat="1" applyFont="1" applyBorder="1" applyAlignment="1" applyProtection="1">
      <alignment horizontal="right"/>
      <protection/>
    </xf>
    <xf numFmtId="49" fontId="45" fillId="0" borderId="15" xfId="0" applyNumberFormat="1" applyFont="1" applyBorder="1" applyAlignment="1" applyProtection="1">
      <alignment horizontal="left" wrapText="1"/>
      <protection/>
    </xf>
    <xf numFmtId="49" fontId="45" fillId="0" borderId="15" xfId="0" applyNumberFormat="1" applyFont="1" applyBorder="1" applyAlignment="1" applyProtection="1">
      <alignment horizontal="center" wrapText="1"/>
      <protection/>
    </xf>
    <xf numFmtId="49" fontId="45" fillId="0" borderId="16" xfId="0" applyNumberFormat="1" applyFont="1" applyBorder="1" applyAlignment="1" applyProtection="1">
      <alignment horizontal="center"/>
      <protection/>
    </xf>
    <xf numFmtId="4" fontId="45" fillId="0" borderId="15" xfId="0" applyNumberFormat="1" applyFont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left" wrapText="1"/>
      <protection/>
    </xf>
    <xf numFmtId="49" fontId="45" fillId="0" borderId="11" xfId="0" applyNumberFormat="1" applyFont="1" applyBorder="1" applyAlignment="1" applyProtection="1">
      <alignment horizontal="center" wrapText="1"/>
      <protection/>
    </xf>
    <xf numFmtId="49" fontId="45" fillId="0" borderId="17" xfId="0" applyNumberFormat="1" applyFont="1" applyBorder="1" applyAlignment="1" applyProtection="1">
      <alignment horizontal="center"/>
      <protection/>
    </xf>
    <xf numFmtId="4" fontId="45" fillId="0" borderId="11" xfId="0" applyNumberFormat="1" applyFont="1" applyBorder="1" applyAlignment="1" applyProtection="1">
      <alignment horizontal="right"/>
      <protection/>
    </xf>
    <xf numFmtId="164" fontId="45" fillId="0" borderId="11" xfId="0" applyNumberFormat="1" applyFont="1" applyBorder="1" applyAlignment="1" applyProtection="1">
      <alignment horizontal="left" wrapText="1"/>
      <protection/>
    </xf>
    <xf numFmtId="0" fontId="45" fillId="0" borderId="18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center"/>
      <protection/>
    </xf>
    <xf numFmtId="49" fontId="45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49" fontId="45" fillId="0" borderId="19" xfId="0" applyNumberFormat="1" applyFont="1" applyFill="1" applyBorder="1" applyAlignment="1" applyProtection="1">
      <alignment horizontal="left" wrapText="1"/>
      <protection/>
    </xf>
    <xf numFmtId="49" fontId="45" fillId="0" borderId="13" xfId="0" applyNumberFormat="1" applyFont="1" applyFill="1" applyBorder="1" applyAlignment="1" applyProtection="1">
      <alignment horizontal="left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vertical="center" wrapText="1"/>
      <protection/>
    </xf>
    <xf numFmtId="49" fontId="45" fillId="0" borderId="20" xfId="0" applyNumberFormat="1" applyFont="1" applyBorder="1" applyAlignment="1" applyProtection="1">
      <alignment horizontal="center" vertical="center" wrapText="1"/>
      <protection/>
    </xf>
    <xf numFmtId="49" fontId="45" fillId="0" borderId="21" xfId="0" applyNumberFormat="1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 wrapText="1"/>
      <protection/>
    </xf>
    <xf numFmtId="49" fontId="45" fillId="0" borderId="17" xfId="0" applyNumberFormat="1" applyFont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vertical="center"/>
      <protection/>
    </xf>
    <xf numFmtId="49" fontId="45" fillId="0" borderId="12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left" wrapText="1"/>
      <protection/>
    </xf>
    <xf numFmtId="49" fontId="47" fillId="0" borderId="22" xfId="0" applyNumberFormat="1" applyFont="1" applyBorder="1" applyAlignment="1" applyProtection="1">
      <alignment horizontal="center" wrapText="1"/>
      <protection/>
    </xf>
    <xf numFmtId="49" fontId="47" fillId="0" borderId="17" xfId="0" applyNumberFormat="1" applyFont="1" applyBorder="1" applyAlignment="1" applyProtection="1">
      <alignment horizontal="center"/>
      <protection/>
    </xf>
    <xf numFmtId="4" fontId="47" fillId="0" borderId="11" xfId="0" applyNumberFormat="1" applyFont="1" applyBorder="1" applyAlignment="1" applyProtection="1">
      <alignment horizontal="right"/>
      <protection/>
    </xf>
    <xf numFmtId="4" fontId="47" fillId="0" borderId="17" xfId="0" applyNumberFormat="1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right"/>
      <protection/>
    </xf>
    <xf numFmtId="49" fontId="45" fillId="0" borderId="14" xfId="0" applyNumberFormat="1" applyFont="1" applyBorder="1" applyAlignment="1" applyProtection="1">
      <alignment horizontal="center" wrapText="1"/>
      <protection/>
    </xf>
    <xf numFmtId="4" fontId="45" fillId="0" borderId="12" xfId="0" applyNumberFormat="1" applyFont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right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49" fontId="45" fillId="0" borderId="15" xfId="0" applyNumberFormat="1" applyFont="1" applyFill="1" applyBorder="1" applyAlignment="1" applyProtection="1">
      <alignment horizontal="center" vertical="center"/>
      <protection/>
    </xf>
    <xf numFmtId="49" fontId="45" fillId="0" borderId="15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/>
      <protection/>
    </xf>
    <xf numFmtId="49" fontId="47" fillId="0" borderId="12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" fontId="47" fillId="0" borderId="10" xfId="0" applyNumberFormat="1" applyFont="1" applyBorder="1" applyAlignment="1" applyProtection="1">
      <alignment horizontal="right"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49" fontId="46" fillId="0" borderId="18" xfId="0" applyNumberFormat="1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CondFormat_1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40.375" style="0" customWidth="1"/>
    <col min="2" max="2" width="5.625" style="0" customWidth="1"/>
    <col min="3" max="3" width="37.625" style="0" customWidth="1"/>
    <col min="4" max="4" width="19.375" style="0" customWidth="1"/>
    <col min="5" max="6" width="17.25390625" style="0" customWidth="1"/>
    <col min="7" max="16384" width="8.375" style="0" customWidth="1"/>
  </cols>
  <sheetData>
    <row r="1" spans="1:6" ht="12.75" customHeight="1">
      <c r="A1" s="36"/>
      <c r="B1" s="36"/>
      <c r="C1" s="36"/>
      <c r="D1" s="36"/>
      <c r="E1" s="2"/>
      <c r="F1" s="2"/>
    </row>
    <row r="2" spans="1:6" ht="16.5" customHeight="1">
      <c r="A2" s="37" t="s">
        <v>0</v>
      </c>
      <c r="B2" s="37"/>
      <c r="C2" s="37"/>
      <c r="D2" s="37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38" t="s">
        <v>4</v>
      </c>
      <c r="B4" s="38"/>
      <c r="C4" s="38"/>
      <c r="D4" s="38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7" t="s">
        <v>8</v>
      </c>
    </row>
    <row r="6" spans="1:6" ht="24" customHeight="1">
      <c r="A6" s="10" t="s">
        <v>9</v>
      </c>
      <c r="B6" s="39" t="s">
        <v>10</v>
      </c>
      <c r="C6" s="39"/>
      <c r="D6" s="39"/>
      <c r="E6" s="3" t="s">
        <v>11</v>
      </c>
      <c r="F6" s="7" t="s">
        <v>12</v>
      </c>
    </row>
    <row r="7" spans="1:6" ht="12.75" customHeight="1">
      <c r="A7" s="10" t="s">
        <v>13</v>
      </c>
      <c r="B7" s="40" t="s">
        <v>14</v>
      </c>
      <c r="C7" s="40"/>
      <c r="D7" s="40"/>
      <c r="E7" s="3" t="s">
        <v>15</v>
      </c>
      <c r="F7" s="11" t="s">
        <v>16</v>
      </c>
    </row>
    <row r="8" spans="1:6" ht="12.75" customHeight="1">
      <c r="A8" s="10" t="s">
        <v>17</v>
      </c>
      <c r="B8" s="10"/>
      <c r="C8" s="10"/>
      <c r="D8" s="12"/>
      <c r="E8" s="3"/>
      <c r="F8" s="7"/>
    </row>
    <row r="9" spans="1:6" ht="12.75" customHeight="1">
      <c r="A9" s="10" t="s">
        <v>18</v>
      </c>
      <c r="B9" s="10"/>
      <c r="C9" s="13"/>
      <c r="D9" s="12"/>
      <c r="E9" s="3" t="s">
        <v>19</v>
      </c>
      <c r="F9" s="7" t="s">
        <v>20</v>
      </c>
    </row>
    <row r="10" spans="1:6" ht="20.25" customHeight="1">
      <c r="A10" s="37" t="s">
        <v>21</v>
      </c>
      <c r="B10" s="37"/>
      <c r="C10" s="37"/>
      <c r="D10" s="37"/>
      <c r="E10" s="1"/>
      <c r="F10" s="14"/>
    </row>
    <row r="11" spans="1:6" ht="3.75" customHeight="1">
      <c r="A11" s="41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2" t="s">
        <v>27</v>
      </c>
    </row>
    <row r="12" spans="1:6" ht="3" customHeight="1">
      <c r="A12" s="41"/>
      <c r="B12" s="41"/>
      <c r="C12" s="41"/>
      <c r="D12" s="42"/>
      <c r="E12" s="42"/>
      <c r="F12" s="42"/>
    </row>
    <row r="13" spans="1:6" ht="3" customHeight="1">
      <c r="A13" s="41"/>
      <c r="B13" s="41"/>
      <c r="C13" s="41"/>
      <c r="D13" s="42"/>
      <c r="E13" s="42"/>
      <c r="F13" s="42"/>
    </row>
    <row r="14" spans="1:6" ht="3" customHeight="1">
      <c r="A14" s="41"/>
      <c r="B14" s="41"/>
      <c r="C14" s="41"/>
      <c r="D14" s="42"/>
      <c r="E14" s="42"/>
      <c r="F14" s="42"/>
    </row>
    <row r="15" spans="1:6" ht="3" customHeight="1">
      <c r="A15" s="41"/>
      <c r="B15" s="41"/>
      <c r="C15" s="41"/>
      <c r="D15" s="42"/>
      <c r="E15" s="42"/>
      <c r="F15" s="42"/>
    </row>
    <row r="16" spans="1:6" ht="3" customHeight="1">
      <c r="A16" s="41"/>
      <c r="B16" s="41"/>
      <c r="C16" s="41"/>
      <c r="D16" s="42"/>
      <c r="E16" s="42"/>
      <c r="F16" s="42"/>
    </row>
    <row r="17" spans="1:6" ht="23.25" customHeight="1">
      <c r="A17" s="41"/>
      <c r="B17" s="41"/>
      <c r="C17" s="41"/>
      <c r="D17" s="42"/>
      <c r="E17" s="42"/>
      <c r="F17" s="42"/>
    </row>
    <row r="18" spans="1:6" ht="12" customHeight="1">
      <c r="A18" s="15">
        <v>1</v>
      </c>
      <c r="B18" s="15">
        <v>2</v>
      </c>
      <c r="C18" s="16">
        <v>3</v>
      </c>
      <c r="D18" s="17" t="s">
        <v>28</v>
      </c>
      <c r="E18" s="18" t="s">
        <v>29</v>
      </c>
      <c r="F18" s="17" t="s">
        <v>30</v>
      </c>
    </row>
    <row r="19" spans="1:6" ht="14.25" customHeight="1">
      <c r="A19" s="19" t="s">
        <v>31</v>
      </c>
      <c r="B19" s="20" t="s">
        <v>32</v>
      </c>
      <c r="C19" s="21" t="s">
        <v>33</v>
      </c>
      <c r="D19" s="22">
        <v>25444520</v>
      </c>
      <c r="E19" s="23">
        <v>19489648.17</v>
      </c>
      <c r="F19" s="22">
        <f>IF(OR(D19="-",IF(E19="-",0,E19)&gt;=IF(D19="-",0,D19)),"-",IF(D19="-",0,D19)-IF(E19="-",0,E19))</f>
        <v>5954871.829999998</v>
      </c>
    </row>
    <row r="20" spans="1:6" ht="14.25" customHeight="1">
      <c r="A20" s="24" t="s">
        <v>34</v>
      </c>
      <c r="B20" s="25"/>
      <c r="C20" s="26"/>
      <c r="D20" s="27"/>
      <c r="E20" s="27"/>
      <c r="F20" s="27"/>
    </row>
    <row r="21" spans="1:6" ht="14.25" customHeight="1">
      <c r="A21" s="28" t="s">
        <v>35</v>
      </c>
      <c r="B21" s="29" t="s">
        <v>32</v>
      </c>
      <c r="C21" s="30" t="s">
        <v>36</v>
      </c>
      <c r="D21" s="31">
        <v>7140000</v>
      </c>
      <c r="E21" s="31">
        <v>6145725.37</v>
      </c>
      <c r="F21" s="31">
        <f aca="true" t="shared" si="0" ref="F21:F52">IF(OR(D21="-",IF(E21="-",0,E21)&gt;=IF(D21="-",0,D21)),"-",IF(D21="-",0,D21)-IF(E21="-",0,E21))</f>
        <v>994274.6299999999</v>
      </c>
    </row>
    <row r="22" spans="1:6" ht="14.25" customHeight="1">
      <c r="A22" s="28" t="s">
        <v>37</v>
      </c>
      <c r="B22" s="29" t="s">
        <v>32</v>
      </c>
      <c r="C22" s="30" t="s">
        <v>38</v>
      </c>
      <c r="D22" s="31">
        <v>620000</v>
      </c>
      <c r="E22" s="31">
        <v>451714.9</v>
      </c>
      <c r="F22" s="31">
        <f t="shared" si="0"/>
        <v>168285.09999999998</v>
      </c>
    </row>
    <row r="23" spans="1:6" ht="14.25" customHeight="1">
      <c r="A23" s="28" t="s">
        <v>39</v>
      </c>
      <c r="B23" s="29" t="s">
        <v>32</v>
      </c>
      <c r="C23" s="30" t="s">
        <v>40</v>
      </c>
      <c r="D23" s="31">
        <v>620000</v>
      </c>
      <c r="E23" s="31">
        <v>451714.9</v>
      </c>
      <c r="F23" s="31">
        <f t="shared" si="0"/>
        <v>168285.09999999998</v>
      </c>
    </row>
    <row r="24" spans="1:6" ht="54.75" customHeight="1">
      <c r="A24" s="28" t="s">
        <v>41</v>
      </c>
      <c r="B24" s="29" t="s">
        <v>32</v>
      </c>
      <c r="C24" s="30" t="s">
        <v>42</v>
      </c>
      <c r="D24" s="31">
        <v>620000</v>
      </c>
      <c r="E24" s="31">
        <v>435567.77</v>
      </c>
      <c r="F24" s="31">
        <f t="shared" si="0"/>
        <v>184432.22999999998</v>
      </c>
    </row>
    <row r="25" spans="1:6" ht="86.25" customHeight="1">
      <c r="A25" s="32" t="s">
        <v>43</v>
      </c>
      <c r="B25" s="29" t="s">
        <v>32</v>
      </c>
      <c r="C25" s="30" t="s">
        <v>44</v>
      </c>
      <c r="D25" s="31">
        <v>620000</v>
      </c>
      <c r="E25" s="31">
        <v>434651.88</v>
      </c>
      <c r="F25" s="31">
        <f t="shared" si="0"/>
        <v>185348.12</v>
      </c>
    </row>
    <row r="26" spans="1:6" ht="66" customHeight="1">
      <c r="A26" s="32" t="s">
        <v>45</v>
      </c>
      <c r="B26" s="29" t="s">
        <v>32</v>
      </c>
      <c r="C26" s="30" t="s">
        <v>46</v>
      </c>
      <c r="D26" s="31" t="s">
        <v>47</v>
      </c>
      <c r="E26" s="31">
        <v>130.48</v>
      </c>
      <c r="F26" s="31" t="str">
        <f t="shared" si="0"/>
        <v>-</v>
      </c>
    </row>
    <row r="27" spans="1:6" ht="86.25" customHeight="1">
      <c r="A27" s="32" t="s">
        <v>48</v>
      </c>
      <c r="B27" s="29" t="s">
        <v>32</v>
      </c>
      <c r="C27" s="30" t="s">
        <v>49</v>
      </c>
      <c r="D27" s="31" t="s">
        <v>47</v>
      </c>
      <c r="E27" s="31">
        <v>785.41</v>
      </c>
      <c r="F27" s="31" t="str">
        <f t="shared" si="0"/>
        <v>-</v>
      </c>
    </row>
    <row r="28" spans="1:6" ht="86.25" customHeight="1">
      <c r="A28" s="32" t="s">
        <v>50</v>
      </c>
      <c r="B28" s="29" t="s">
        <v>32</v>
      </c>
      <c r="C28" s="30" t="s">
        <v>51</v>
      </c>
      <c r="D28" s="31" t="s">
        <v>47</v>
      </c>
      <c r="E28" s="31">
        <v>100</v>
      </c>
      <c r="F28" s="31" t="str">
        <f t="shared" si="0"/>
        <v>-</v>
      </c>
    </row>
    <row r="29" spans="1:6" ht="107.25" customHeight="1">
      <c r="A29" s="32" t="s">
        <v>52</v>
      </c>
      <c r="B29" s="29" t="s">
        <v>32</v>
      </c>
      <c r="C29" s="30" t="s">
        <v>53</v>
      </c>
      <c r="D29" s="31" t="s">
        <v>47</v>
      </c>
      <c r="E29" s="31">
        <v>100</v>
      </c>
      <c r="F29" s="31" t="str">
        <f t="shared" si="0"/>
        <v>-</v>
      </c>
    </row>
    <row r="30" spans="1:6" ht="33.75" customHeight="1">
      <c r="A30" s="28" t="s">
        <v>54</v>
      </c>
      <c r="B30" s="29" t="s">
        <v>32</v>
      </c>
      <c r="C30" s="30" t="s">
        <v>55</v>
      </c>
      <c r="D30" s="31" t="s">
        <v>47</v>
      </c>
      <c r="E30" s="31">
        <v>16047.13</v>
      </c>
      <c r="F30" s="31" t="str">
        <f t="shared" si="0"/>
        <v>-</v>
      </c>
    </row>
    <row r="31" spans="1:6" ht="66" customHeight="1">
      <c r="A31" s="28" t="s">
        <v>56</v>
      </c>
      <c r="B31" s="29" t="s">
        <v>32</v>
      </c>
      <c r="C31" s="30" t="s">
        <v>57</v>
      </c>
      <c r="D31" s="31" t="s">
        <v>47</v>
      </c>
      <c r="E31" s="31">
        <v>15846.5</v>
      </c>
      <c r="F31" s="31" t="str">
        <f t="shared" si="0"/>
        <v>-</v>
      </c>
    </row>
    <row r="32" spans="1:6" ht="45" customHeight="1">
      <c r="A32" s="28" t="s">
        <v>58</v>
      </c>
      <c r="B32" s="29" t="s">
        <v>32</v>
      </c>
      <c r="C32" s="30" t="s">
        <v>59</v>
      </c>
      <c r="D32" s="31" t="s">
        <v>47</v>
      </c>
      <c r="E32" s="31">
        <v>80.63</v>
      </c>
      <c r="F32" s="31" t="str">
        <f t="shared" si="0"/>
        <v>-</v>
      </c>
    </row>
    <row r="33" spans="1:6" ht="66" customHeight="1">
      <c r="A33" s="28" t="s">
        <v>60</v>
      </c>
      <c r="B33" s="29" t="s">
        <v>32</v>
      </c>
      <c r="C33" s="30" t="s">
        <v>61</v>
      </c>
      <c r="D33" s="31" t="s">
        <v>47</v>
      </c>
      <c r="E33" s="31">
        <v>200</v>
      </c>
      <c r="F33" s="31" t="str">
        <f t="shared" si="0"/>
        <v>-</v>
      </c>
    </row>
    <row r="34" spans="1:6" ht="45" customHeight="1">
      <c r="A34" s="28" t="s">
        <v>62</v>
      </c>
      <c r="B34" s="29" t="s">
        <v>32</v>
      </c>
      <c r="C34" s="30" t="s">
        <v>63</v>
      </c>
      <c r="D34" s="31" t="s">
        <v>47</v>
      </c>
      <c r="E34" s="31">
        <v>-80</v>
      </c>
      <c r="F34" s="31" t="str">
        <f t="shared" si="0"/>
        <v>-</v>
      </c>
    </row>
    <row r="35" spans="1:6" ht="24" customHeight="1">
      <c r="A35" s="28" t="s">
        <v>64</v>
      </c>
      <c r="B35" s="29" t="s">
        <v>32</v>
      </c>
      <c r="C35" s="30" t="s">
        <v>65</v>
      </c>
      <c r="D35" s="31">
        <v>500000</v>
      </c>
      <c r="E35" s="31">
        <v>340742.53</v>
      </c>
      <c r="F35" s="31">
        <f t="shared" si="0"/>
        <v>159257.46999999997</v>
      </c>
    </row>
    <row r="36" spans="1:6" ht="24" customHeight="1">
      <c r="A36" s="28" t="s">
        <v>66</v>
      </c>
      <c r="B36" s="29" t="s">
        <v>32</v>
      </c>
      <c r="C36" s="30" t="s">
        <v>67</v>
      </c>
      <c r="D36" s="31">
        <v>500000</v>
      </c>
      <c r="E36" s="31">
        <v>340742.53</v>
      </c>
      <c r="F36" s="31">
        <f t="shared" si="0"/>
        <v>159257.46999999997</v>
      </c>
    </row>
    <row r="37" spans="1:6" ht="66" customHeight="1">
      <c r="A37" s="28" t="s">
        <v>68</v>
      </c>
      <c r="B37" s="29" t="s">
        <v>32</v>
      </c>
      <c r="C37" s="30" t="s">
        <v>69</v>
      </c>
      <c r="D37" s="31">
        <v>200000</v>
      </c>
      <c r="E37" s="31">
        <v>148704.04</v>
      </c>
      <c r="F37" s="31">
        <f t="shared" si="0"/>
        <v>51295.95999999999</v>
      </c>
    </row>
    <row r="38" spans="1:6" ht="76.5" customHeight="1">
      <c r="A38" s="32" t="s">
        <v>70</v>
      </c>
      <c r="B38" s="29" t="s">
        <v>32</v>
      </c>
      <c r="C38" s="30" t="s">
        <v>71</v>
      </c>
      <c r="D38" s="31" t="s">
        <v>47</v>
      </c>
      <c r="E38" s="31">
        <v>1274.18</v>
      </c>
      <c r="F38" s="31" t="str">
        <f t="shared" si="0"/>
        <v>-</v>
      </c>
    </row>
    <row r="39" spans="1:6" ht="66" customHeight="1">
      <c r="A39" s="28" t="s">
        <v>72</v>
      </c>
      <c r="B39" s="29" t="s">
        <v>32</v>
      </c>
      <c r="C39" s="30" t="s">
        <v>73</v>
      </c>
      <c r="D39" s="31">
        <v>300000</v>
      </c>
      <c r="E39" s="31">
        <v>225432.1</v>
      </c>
      <c r="F39" s="31">
        <f t="shared" si="0"/>
        <v>74567.9</v>
      </c>
    </row>
    <row r="40" spans="1:6" ht="66" customHeight="1">
      <c r="A40" s="28" t="s">
        <v>74</v>
      </c>
      <c r="B40" s="29" t="s">
        <v>32</v>
      </c>
      <c r="C40" s="30" t="s">
        <v>75</v>
      </c>
      <c r="D40" s="31" t="s">
        <v>47</v>
      </c>
      <c r="E40" s="31">
        <v>-34667.79</v>
      </c>
      <c r="F40" s="31" t="str">
        <f t="shared" si="0"/>
        <v>-</v>
      </c>
    </row>
    <row r="41" spans="1:6" ht="14.25" customHeight="1">
      <c r="A41" s="28" t="s">
        <v>76</v>
      </c>
      <c r="B41" s="29" t="s">
        <v>32</v>
      </c>
      <c r="C41" s="30" t="s">
        <v>77</v>
      </c>
      <c r="D41" s="31">
        <v>4087000</v>
      </c>
      <c r="E41" s="31">
        <v>4292336.99</v>
      </c>
      <c r="F41" s="31" t="str">
        <f t="shared" si="0"/>
        <v>-</v>
      </c>
    </row>
    <row r="42" spans="1:6" ht="14.25" customHeight="1">
      <c r="A42" s="28" t="s">
        <v>78</v>
      </c>
      <c r="B42" s="29" t="s">
        <v>32</v>
      </c>
      <c r="C42" s="30" t="s">
        <v>79</v>
      </c>
      <c r="D42" s="31">
        <v>87000</v>
      </c>
      <c r="E42" s="31">
        <v>106435.01</v>
      </c>
      <c r="F42" s="31" t="str">
        <f t="shared" si="0"/>
        <v>-</v>
      </c>
    </row>
    <row r="43" spans="1:6" ht="33.75" customHeight="1">
      <c r="A43" s="28" t="s">
        <v>80</v>
      </c>
      <c r="B43" s="29" t="s">
        <v>32</v>
      </c>
      <c r="C43" s="30" t="s">
        <v>81</v>
      </c>
      <c r="D43" s="31">
        <v>87000</v>
      </c>
      <c r="E43" s="31">
        <v>106435.01</v>
      </c>
      <c r="F43" s="31" t="str">
        <f t="shared" si="0"/>
        <v>-</v>
      </c>
    </row>
    <row r="44" spans="1:6" ht="66" customHeight="1">
      <c r="A44" s="28" t="s">
        <v>82</v>
      </c>
      <c r="B44" s="29" t="s">
        <v>32</v>
      </c>
      <c r="C44" s="30" t="s">
        <v>83</v>
      </c>
      <c r="D44" s="31">
        <v>87000</v>
      </c>
      <c r="E44" s="31">
        <v>103487.04</v>
      </c>
      <c r="F44" s="31" t="str">
        <f t="shared" si="0"/>
        <v>-</v>
      </c>
    </row>
    <row r="45" spans="1:6" ht="45" customHeight="1">
      <c r="A45" s="28" t="s">
        <v>84</v>
      </c>
      <c r="B45" s="29" t="s">
        <v>32</v>
      </c>
      <c r="C45" s="30" t="s">
        <v>85</v>
      </c>
      <c r="D45" s="31" t="s">
        <v>47</v>
      </c>
      <c r="E45" s="31">
        <v>2947.97</v>
      </c>
      <c r="F45" s="31" t="str">
        <f t="shared" si="0"/>
        <v>-</v>
      </c>
    </row>
    <row r="46" spans="1:6" ht="14.25" customHeight="1">
      <c r="A46" s="28" t="s">
        <v>86</v>
      </c>
      <c r="B46" s="29" t="s">
        <v>32</v>
      </c>
      <c r="C46" s="30" t="s">
        <v>87</v>
      </c>
      <c r="D46" s="31">
        <v>4000000</v>
      </c>
      <c r="E46" s="31">
        <v>4185901.98</v>
      </c>
      <c r="F46" s="31" t="str">
        <f t="shared" si="0"/>
        <v>-</v>
      </c>
    </row>
    <row r="47" spans="1:6" ht="14.25" customHeight="1">
      <c r="A47" s="28" t="s">
        <v>88</v>
      </c>
      <c r="B47" s="29" t="s">
        <v>32</v>
      </c>
      <c r="C47" s="30" t="s">
        <v>89</v>
      </c>
      <c r="D47" s="31">
        <v>1200000</v>
      </c>
      <c r="E47" s="31">
        <v>691214.14</v>
      </c>
      <c r="F47" s="31">
        <f t="shared" si="0"/>
        <v>508785.86</v>
      </c>
    </row>
    <row r="48" spans="1:6" ht="33.75" customHeight="1">
      <c r="A48" s="28" t="s">
        <v>90</v>
      </c>
      <c r="B48" s="29" t="s">
        <v>32</v>
      </c>
      <c r="C48" s="30" t="s">
        <v>91</v>
      </c>
      <c r="D48" s="31">
        <v>1200000</v>
      </c>
      <c r="E48" s="31">
        <v>691214.14</v>
      </c>
      <c r="F48" s="31">
        <f t="shared" si="0"/>
        <v>508785.86</v>
      </c>
    </row>
    <row r="49" spans="1:6" ht="14.25" customHeight="1">
      <c r="A49" s="28" t="s">
        <v>92</v>
      </c>
      <c r="B49" s="29" t="s">
        <v>32</v>
      </c>
      <c r="C49" s="30" t="s">
        <v>93</v>
      </c>
      <c r="D49" s="31">
        <v>2800000</v>
      </c>
      <c r="E49" s="31">
        <v>3494687.84</v>
      </c>
      <c r="F49" s="31" t="str">
        <f t="shared" si="0"/>
        <v>-</v>
      </c>
    </row>
    <row r="50" spans="1:6" ht="33.75" customHeight="1">
      <c r="A50" s="28" t="s">
        <v>94</v>
      </c>
      <c r="B50" s="29" t="s">
        <v>32</v>
      </c>
      <c r="C50" s="30" t="s">
        <v>95</v>
      </c>
      <c r="D50" s="31">
        <v>2800000</v>
      </c>
      <c r="E50" s="31">
        <v>3494687.84</v>
      </c>
      <c r="F50" s="31" t="str">
        <f t="shared" si="0"/>
        <v>-</v>
      </c>
    </row>
    <row r="51" spans="1:6" ht="14.25" customHeight="1">
      <c r="A51" s="28" t="s">
        <v>96</v>
      </c>
      <c r="B51" s="29" t="s">
        <v>32</v>
      </c>
      <c r="C51" s="30" t="s">
        <v>97</v>
      </c>
      <c r="D51" s="31">
        <v>1000</v>
      </c>
      <c r="E51" s="31">
        <v>1200</v>
      </c>
      <c r="F51" s="31" t="str">
        <f t="shared" si="0"/>
        <v>-</v>
      </c>
    </row>
    <row r="52" spans="1:6" ht="33.75" customHeight="1">
      <c r="A52" s="28" t="s">
        <v>98</v>
      </c>
      <c r="B52" s="29" t="s">
        <v>32</v>
      </c>
      <c r="C52" s="30" t="s">
        <v>99</v>
      </c>
      <c r="D52" s="31">
        <v>1000</v>
      </c>
      <c r="E52" s="31">
        <v>1200</v>
      </c>
      <c r="F52" s="31" t="str">
        <f t="shared" si="0"/>
        <v>-</v>
      </c>
    </row>
    <row r="53" spans="1:6" ht="54.75" customHeight="1">
      <c r="A53" s="28" t="s">
        <v>100</v>
      </c>
      <c r="B53" s="29" t="s">
        <v>32</v>
      </c>
      <c r="C53" s="30" t="s">
        <v>101</v>
      </c>
      <c r="D53" s="31">
        <v>1000</v>
      </c>
      <c r="E53" s="31">
        <v>1200</v>
      </c>
      <c r="F53" s="31" t="str">
        <f aca="true" t="shared" si="1" ref="F53:F84">IF(OR(D53="-",IF(E53="-",0,E53)&gt;=IF(D53="-",0,D53)),"-",IF(D53="-",0,D53)-IF(E53="-",0,E53))</f>
        <v>-</v>
      </c>
    </row>
    <row r="54" spans="1:6" ht="24" customHeight="1">
      <c r="A54" s="28" t="s">
        <v>102</v>
      </c>
      <c r="B54" s="29" t="s">
        <v>32</v>
      </c>
      <c r="C54" s="30" t="s">
        <v>103</v>
      </c>
      <c r="D54" s="31" t="s">
        <v>47</v>
      </c>
      <c r="E54" s="31">
        <v>1200</v>
      </c>
      <c r="F54" s="31" t="str">
        <f t="shared" si="1"/>
        <v>-</v>
      </c>
    </row>
    <row r="55" spans="1:6" ht="33.75" customHeight="1">
      <c r="A55" s="28" t="s">
        <v>104</v>
      </c>
      <c r="B55" s="29" t="s">
        <v>32</v>
      </c>
      <c r="C55" s="30" t="s">
        <v>105</v>
      </c>
      <c r="D55" s="31">
        <v>1370000</v>
      </c>
      <c r="E55" s="31">
        <v>950811.95</v>
      </c>
      <c r="F55" s="31">
        <f t="shared" si="1"/>
        <v>419188.05000000005</v>
      </c>
    </row>
    <row r="56" spans="1:6" ht="66" customHeight="1">
      <c r="A56" s="32" t="s">
        <v>106</v>
      </c>
      <c r="B56" s="29" t="s">
        <v>32</v>
      </c>
      <c r="C56" s="30" t="s">
        <v>107</v>
      </c>
      <c r="D56" s="31">
        <v>170000</v>
      </c>
      <c r="E56" s="31">
        <v>83466.03</v>
      </c>
      <c r="F56" s="31">
        <f t="shared" si="1"/>
        <v>86533.97</v>
      </c>
    </row>
    <row r="57" spans="1:6" ht="33.75" customHeight="1">
      <c r="A57" s="28" t="s">
        <v>108</v>
      </c>
      <c r="B57" s="29" t="s">
        <v>32</v>
      </c>
      <c r="C57" s="30" t="s">
        <v>109</v>
      </c>
      <c r="D57" s="31">
        <v>170000</v>
      </c>
      <c r="E57" s="31">
        <v>83466.03</v>
      </c>
      <c r="F57" s="31">
        <f t="shared" si="1"/>
        <v>86533.97</v>
      </c>
    </row>
    <row r="58" spans="1:6" ht="33.75" customHeight="1">
      <c r="A58" s="28" t="s">
        <v>110</v>
      </c>
      <c r="B58" s="29" t="s">
        <v>32</v>
      </c>
      <c r="C58" s="30" t="s">
        <v>111</v>
      </c>
      <c r="D58" s="31">
        <v>170000</v>
      </c>
      <c r="E58" s="31">
        <v>83466.03</v>
      </c>
      <c r="F58" s="31">
        <f t="shared" si="1"/>
        <v>86533.97</v>
      </c>
    </row>
    <row r="59" spans="1:6" ht="66" customHeight="1">
      <c r="A59" s="32" t="s">
        <v>112</v>
      </c>
      <c r="B59" s="29" t="s">
        <v>32</v>
      </c>
      <c r="C59" s="30" t="s">
        <v>113</v>
      </c>
      <c r="D59" s="31">
        <v>1200000</v>
      </c>
      <c r="E59" s="31">
        <v>867345.92</v>
      </c>
      <c r="F59" s="31">
        <f t="shared" si="1"/>
        <v>332654.07999999996</v>
      </c>
    </row>
    <row r="60" spans="1:6" ht="66" customHeight="1">
      <c r="A60" s="32" t="s">
        <v>114</v>
      </c>
      <c r="B60" s="29" t="s">
        <v>32</v>
      </c>
      <c r="C60" s="30" t="s">
        <v>115</v>
      </c>
      <c r="D60" s="31">
        <v>1200000</v>
      </c>
      <c r="E60" s="31">
        <v>867345.92</v>
      </c>
      <c r="F60" s="31">
        <f t="shared" si="1"/>
        <v>332654.07999999996</v>
      </c>
    </row>
    <row r="61" spans="1:6" ht="66" customHeight="1">
      <c r="A61" s="28" t="s">
        <v>116</v>
      </c>
      <c r="B61" s="29" t="s">
        <v>32</v>
      </c>
      <c r="C61" s="30" t="s">
        <v>117</v>
      </c>
      <c r="D61" s="31">
        <v>1200000</v>
      </c>
      <c r="E61" s="31">
        <v>867345.92</v>
      </c>
      <c r="F61" s="31">
        <f t="shared" si="1"/>
        <v>332654.07999999996</v>
      </c>
    </row>
    <row r="62" spans="1:6" ht="24" customHeight="1">
      <c r="A62" s="28" t="s">
        <v>118</v>
      </c>
      <c r="B62" s="29" t="s">
        <v>32</v>
      </c>
      <c r="C62" s="30" t="s">
        <v>119</v>
      </c>
      <c r="D62" s="31">
        <v>550000</v>
      </c>
      <c r="E62" s="31">
        <v>94875</v>
      </c>
      <c r="F62" s="31">
        <f t="shared" si="1"/>
        <v>455125</v>
      </c>
    </row>
    <row r="63" spans="1:6" ht="14.25" customHeight="1">
      <c r="A63" s="28" t="s">
        <v>120</v>
      </c>
      <c r="B63" s="29" t="s">
        <v>32</v>
      </c>
      <c r="C63" s="30" t="s">
        <v>121</v>
      </c>
      <c r="D63" s="31">
        <v>550000</v>
      </c>
      <c r="E63" s="31">
        <v>94875</v>
      </c>
      <c r="F63" s="31">
        <f t="shared" si="1"/>
        <v>455125</v>
      </c>
    </row>
    <row r="64" spans="1:6" ht="14.25" customHeight="1">
      <c r="A64" s="28" t="s">
        <v>122</v>
      </c>
      <c r="B64" s="29" t="s">
        <v>32</v>
      </c>
      <c r="C64" s="30" t="s">
        <v>123</v>
      </c>
      <c r="D64" s="31">
        <v>550000</v>
      </c>
      <c r="E64" s="31">
        <v>94875</v>
      </c>
      <c r="F64" s="31">
        <f t="shared" si="1"/>
        <v>455125</v>
      </c>
    </row>
    <row r="65" spans="1:6" ht="24" customHeight="1">
      <c r="A65" s="28" t="s">
        <v>124</v>
      </c>
      <c r="B65" s="29" t="s">
        <v>32</v>
      </c>
      <c r="C65" s="30" t="s">
        <v>125</v>
      </c>
      <c r="D65" s="31">
        <v>550000</v>
      </c>
      <c r="E65" s="31">
        <v>94875</v>
      </c>
      <c r="F65" s="31">
        <f t="shared" si="1"/>
        <v>455125</v>
      </c>
    </row>
    <row r="66" spans="1:6" ht="14.25" customHeight="1">
      <c r="A66" s="28" t="s">
        <v>126</v>
      </c>
      <c r="B66" s="29" t="s">
        <v>32</v>
      </c>
      <c r="C66" s="30" t="s">
        <v>127</v>
      </c>
      <c r="D66" s="31">
        <v>12000</v>
      </c>
      <c r="E66" s="31">
        <v>8000</v>
      </c>
      <c r="F66" s="31">
        <f t="shared" si="1"/>
        <v>4000</v>
      </c>
    </row>
    <row r="67" spans="1:6" ht="33.75" customHeight="1">
      <c r="A67" s="28" t="s">
        <v>128</v>
      </c>
      <c r="B67" s="29" t="s">
        <v>32</v>
      </c>
      <c r="C67" s="30" t="s">
        <v>129</v>
      </c>
      <c r="D67" s="31">
        <v>12000</v>
      </c>
      <c r="E67" s="31">
        <v>8000</v>
      </c>
      <c r="F67" s="31">
        <f t="shared" si="1"/>
        <v>4000</v>
      </c>
    </row>
    <row r="68" spans="1:6" ht="33.75" customHeight="1">
      <c r="A68" s="28" t="s">
        <v>130</v>
      </c>
      <c r="B68" s="29" t="s">
        <v>32</v>
      </c>
      <c r="C68" s="30" t="s">
        <v>131</v>
      </c>
      <c r="D68" s="31">
        <v>12000</v>
      </c>
      <c r="E68" s="31">
        <v>8000</v>
      </c>
      <c r="F68" s="31">
        <f t="shared" si="1"/>
        <v>4000</v>
      </c>
    </row>
    <row r="69" spans="1:6" ht="14.25" customHeight="1">
      <c r="A69" s="28" t="s">
        <v>132</v>
      </c>
      <c r="B69" s="29" t="s">
        <v>32</v>
      </c>
      <c r="C69" s="30" t="s">
        <v>133</v>
      </c>
      <c r="D69" s="31" t="s">
        <v>47</v>
      </c>
      <c r="E69" s="31">
        <v>6044</v>
      </c>
      <c r="F69" s="31" t="str">
        <f t="shared" si="1"/>
        <v>-</v>
      </c>
    </row>
    <row r="70" spans="1:6" ht="45" customHeight="1">
      <c r="A70" s="28" t="s">
        <v>134</v>
      </c>
      <c r="B70" s="29" t="s">
        <v>32</v>
      </c>
      <c r="C70" s="30" t="s">
        <v>135</v>
      </c>
      <c r="D70" s="31" t="s">
        <v>47</v>
      </c>
      <c r="E70" s="31">
        <v>5544</v>
      </c>
      <c r="F70" s="31" t="str">
        <f t="shared" si="1"/>
        <v>-</v>
      </c>
    </row>
    <row r="71" spans="1:6" ht="54.75" customHeight="1">
      <c r="A71" s="28" t="s">
        <v>136</v>
      </c>
      <c r="B71" s="29" t="s">
        <v>32</v>
      </c>
      <c r="C71" s="30" t="s">
        <v>137</v>
      </c>
      <c r="D71" s="31" t="s">
        <v>47</v>
      </c>
      <c r="E71" s="31">
        <v>5544</v>
      </c>
      <c r="F71" s="31" t="str">
        <f t="shared" si="1"/>
        <v>-</v>
      </c>
    </row>
    <row r="72" spans="1:6" ht="24" customHeight="1">
      <c r="A72" s="28" t="s">
        <v>138</v>
      </c>
      <c r="B72" s="29" t="s">
        <v>32</v>
      </c>
      <c r="C72" s="30" t="s">
        <v>139</v>
      </c>
      <c r="D72" s="31" t="s">
        <v>47</v>
      </c>
      <c r="E72" s="31">
        <v>500</v>
      </c>
      <c r="F72" s="31" t="str">
        <f t="shared" si="1"/>
        <v>-</v>
      </c>
    </row>
    <row r="73" spans="1:6" ht="33.75" customHeight="1">
      <c r="A73" s="28" t="s">
        <v>140</v>
      </c>
      <c r="B73" s="29" t="s">
        <v>32</v>
      </c>
      <c r="C73" s="30" t="s">
        <v>141</v>
      </c>
      <c r="D73" s="31" t="s">
        <v>47</v>
      </c>
      <c r="E73" s="31">
        <v>500</v>
      </c>
      <c r="F73" s="31" t="str">
        <f t="shared" si="1"/>
        <v>-</v>
      </c>
    </row>
    <row r="74" spans="1:6" ht="66" customHeight="1">
      <c r="A74" s="28" t="s">
        <v>142</v>
      </c>
      <c r="B74" s="29" t="s">
        <v>32</v>
      </c>
      <c r="C74" s="30" t="s">
        <v>143</v>
      </c>
      <c r="D74" s="31" t="s">
        <v>47</v>
      </c>
      <c r="E74" s="31">
        <v>500</v>
      </c>
      <c r="F74" s="31" t="str">
        <f t="shared" si="1"/>
        <v>-</v>
      </c>
    </row>
    <row r="75" spans="1:6" ht="14.25" customHeight="1">
      <c r="A75" s="28" t="s">
        <v>144</v>
      </c>
      <c r="B75" s="29" t="s">
        <v>32</v>
      </c>
      <c r="C75" s="30" t="s">
        <v>145</v>
      </c>
      <c r="D75" s="31">
        <v>18304520</v>
      </c>
      <c r="E75" s="31">
        <v>13343922.8</v>
      </c>
      <c r="F75" s="31">
        <f t="shared" si="1"/>
        <v>4960597.199999999</v>
      </c>
    </row>
    <row r="76" spans="1:6" ht="33.75" customHeight="1">
      <c r="A76" s="28" t="s">
        <v>146</v>
      </c>
      <c r="B76" s="29" t="s">
        <v>32</v>
      </c>
      <c r="C76" s="30" t="s">
        <v>147</v>
      </c>
      <c r="D76" s="31">
        <v>18304520</v>
      </c>
      <c r="E76" s="31">
        <v>14239062.61</v>
      </c>
      <c r="F76" s="31">
        <f t="shared" si="1"/>
        <v>4065457.3900000006</v>
      </c>
    </row>
    <row r="77" spans="1:6" ht="24" customHeight="1">
      <c r="A77" s="28" t="s">
        <v>148</v>
      </c>
      <c r="B77" s="29" t="s">
        <v>32</v>
      </c>
      <c r="C77" s="30" t="s">
        <v>149</v>
      </c>
      <c r="D77" s="31">
        <v>13998800</v>
      </c>
      <c r="E77" s="31">
        <v>11609980</v>
      </c>
      <c r="F77" s="31">
        <f t="shared" si="1"/>
        <v>2388820</v>
      </c>
    </row>
    <row r="78" spans="1:6" ht="14.25" customHeight="1">
      <c r="A78" s="28" t="s">
        <v>150</v>
      </c>
      <c r="B78" s="29" t="s">
        <v>32</v>
      </c>
      <c r="C78" s="30" t="s">
        <v>151</v>
      </c>
      <c r="D78" s="31">
        <v>13998800</v>
      </c>
      <c r="E78" s="31">
        <v>11609980</v>
      </c>
      <c r="F78" s="31">
        <f t="shared" si="1"/>
        <v>2388820</v>
      </c>
    </row>
    <row r="79" spans="1:6" ht="24" customHeight="1">
      <c r="A79" s="28" t="s">
        <v>152</v>
      </c>
      <c r="B79" s="29" t="s">
        <v>32</v>
      </c>
      <c r="C79" s="30" t="s">
        <v>153</v>
      </c>
      <c r="D79" s="31">
        <v>13998800</v>
      </c>
      <c r="E79" s="31">
        <v>11609980</v>
      </c>
      <c r="F79" s="31">
        <f t="shared" si="1"/>
        <v>2388820</v>
      </c>
    </row>
    <row r="80" spans="1:6" ht="24" customHeight="1">
      <c r="A80" s="28" t="s">
        <v>154</v>
      </c>
      <c r="B80" s="29" t="s">
        <v>32</v>
      </c>
      <c r="C80" s="30" t="s">
        <v>155</v>
      </c>
      <c r="D80" s="31">
        <v>2815900</v>
      </c>
      <c r="E80" s="31">
        <v>2288032.61</v>
      </c>
      <c r="F80" s="31">
        <f t="shared" si="1"/>
        <v>527867.3900000001</v>
      </c>
    </row>
    <row r="81" spans="1:6" ht="66" customHeight="1">
      <c r="A81" s="32" t="s">
        <v>156</v>
      </c>
      <c r="B81" s="29" t="s">
        <v>32</v>
      </c>
      <c r="C81" s="30" t="s">
        <v>157</v>
      </c>
      <c r="D81" s="31">
        <v>239400</v>
      </c>
      <c r="E81" s="31" t="s">
        <v>47</v>
      </c>
      <c r="F81" s="31">
        <f t="shared" si="1"/>
        <v>239400</v>
      </c>
    </row>
    <row r="82" spans="1:6" ht="76.5" customHeight="1">
      <c r="A82" s="32" t="s">
        <v>158</v>
      </c>
      <c r="B82" s="29" t="s">
        <v>32</v>
      </c>
      <c r="C82" s="30" t="s">
        <v>159</v>
      </c>
      <c r="D82" s="31">
        <v>239400</v>
      </c>
      <c r="E82" s="31" t="s">
        <v>47</v>
      </c>
      <c r="F82" s="31">
        <f t="shared" si="1"/>
        <v>239400</v>
      </c>
    </row>
    <row r="83" spans="1:6" ht="14.25" customHeight="1">
      <c r="A83" s="28" t="s">
        <v>160</v>
      </c>
      <c r="B83" s="29" t="s">
        <v>32</v>
      </c>
      <c r="C83" s="30" t="s">
        <v>161</v>
      </c>
      <c r="D83" s="31">
        <v>2576500</v>
      </c>
      <c r="E83" s="31">
        <v>2288032.61</v>
      </c>
      <c r="F83" s="31">
        <f t="shared" si="1"/>
        <v>288467.39000000013</v>
      </c>
    </row>
    <row r="84" spans="1:6" ht="14.25" customHeight="1">
      <c r="A84" s="28" t="s">
        <v>162</v>
      </c>
      <c r="B84" s="29" t="s">
        <v>32</v>
      </c>
      <c r="C84" s="30" t="s">
        <v>163</v>
      </c>
      <c r="D84" s="31">
        <v>2576500</v>
      </c>
      <c r="E84" s="31">
        <v>2288032.61</v>
      </c>
      <c r="F84" s="31">
        <f t="shared" si="1"/>
        <v>288467.39000000013</v>
      </c>
    </row>
    <row r="85" spans="1:6" ht="24" customHeight="1">
      <c r="A85" s="28" t="s">
        <v>164</v>
      </c>
      <c r="B85" s="29" t="s">
        <v>32</v>
      </c>
      <c r="C85" s="30" t="s">
        <v>165</v>
      </c>
      <c r="D85" s="31">
        <v>255400</v>
      </c>
      <c r="E85" s="31">
        <v>191800</v>
      </c>
      <c r="F85" s="31">
        <f>IF(OR(D85="-",IF(E85="-",0,E85)&gt;=IF(D85="-",0,D85)),"-",IF(D85="-",0,D85)-IF(E85="-",0,E85))</f>
        <v>63600</v>
      </c>
    </row>
    <row r="86" spans="1:6" ht="33.75" customHeight="1">
      <c r="A86" s="28" t="s">
        <v>166</v>
      </c>
      <c r="B86" s="29" t="s">
        <v>32</v>
      </c>
      <c r="C86" s="30" t="s">
        <v>167</v>
      </c>
      <c r="D86" s="31">
        <v>1000</v>
      </c>
      <c r="E86" s="31">
        <v>1000</v>
      </c>
      <c r="F86" s="31" t="str">
        <f>IF(OR(D86="-",IF(E86="-",0,E86)&gt;=IF(D86="-",0,D86)),"-",IF(D86="-",0,D86)-IF(E86="-",0,E86))</f>
        <v>-</v>
      </c>
    </row>
    <row r="87" spans="1:6" ht="33.75" customHeight="1">
      <c r="A87" s="28" t="s">
        <v>168</v>
      </c>
      <c r="B87" s="29" t="s">
        <v>32</v>
      </c>
      <c r="C87" s="30" t="s">
        <v>169</v>
      </c>
      <c r="D87" s="31">
        <v>1000</v>
      </c>
      <c r="E87" s="31">
        <v>1000</v>
      </c>
      <c r="F87" s="31" t="str">
        <f>IF(OR(D87="-",IF(E87="-",0,E87)&gt;=IF(D87="-",0,D87)),"-",IF(D87="-",0,D87)-IF(E87="-",0,E87))</f>
        <v>-</v>
      </c>
    </row>
    <row r="88" spans="1:6" ht="33.75" customHeight="1">
      <c r="A88" s="28" t="s">
        <v>170</v>
      </c>
      <c r="B88" s="29" t="s">
        <v>32</v>
      </c>
      <c r="C88" s="30" t="s">
        <v>171</v>
      </c>
      <c r="D88" s="31">
        <v>254400</v>
      </c>
      <c r="E88" s="31">
        <v>190800</v>
      </c>
      <c r="F88" s="31">
        <f>IF(OR(D88="-",IF(E88="-",0,E88)&gt;=IF(D88="-",0,D88)),"-",IF(D88="-",0,D88)-IF(E88="-",0,E88))</f>
        <v>63600</v>
      </c>
    </row>
    <row r="89" spans="1:6" ht="33.75" customHeight="1">
      <c r="A89" s="28" t="s">
        <v>172</v>
      </c>
      <c r="B89" s="29" t="s">
        <v>32</v>
      </c>
      <c r="C89" s="30" t="s">
        <v>173</v>
      </c>
      <c r="D89" s="31">
        <v>254400</v>
      </c>
      <c r="E89" s="31">
        <v>190800</v>
      </c>
      <c r="F89" s="31">
        <f>IF(OR(D89="-",IF(E89="-",0,E89)&gt;=IF(D89="-",0,D89)),"-",IF(D89="-",0,D89)-IF(E89="-",0,E89))</f>
        <v>63600</v>
      </c>
    </row>
    <row r="90" spans="1:6" ht="14.25" customHeight="1">
      <c r="A90" s="28" t="s">
        <v>174</v>
      </c>
      <c r="B90" s="29" t="s">
        <v>32</v>
      </c>
      <c r="C90" s="30" t="s">
        <v>175</v>
      </c>
      <c r="D90" s="31">
        <v>1234420</v>
      </c>
      <c r="E90" s="31">
        <v>149250</v>
      </c>
      <c r="F90" s="31">
        <f>IF(OR(D90="-",IF(E90="-",0,E90)&gt;=IF(D90="-",0,D90)),"-",IF(D90="-",0,D90)-IF(E90="-",0,E90))</f>
        <v>1085170</v>
      </c>
    </row>
    <row r="91" spans="1:6" ht="45" customHeight="1">
      <c r="A91" s="28" t="s">
        <v>176</v>
      </c>
      <c r="B91" s="29" t="s">
        <v>32</v>
      </c>
      <c r="C91" s="30" t="s">
        <v>177</v>
      </c>
      <c r="D91" s="31">
        <v>1234420</v>
      </c>
      <c r="E91" s="31">
        <v>149250</v>
      </c>
      <c r="F91" s="31">
        <f>IF(OR(D91="-",IF(E91="-",0,E91)&gt;=IF(D91="-",0,D91)),"-",IF(D91="-",0,D91)-IF(E91="-",0,E91))</f>
        <v>1085170</v>
      </c>
    </row>
    <row r="92" spans="1:6" ht="45" customHeight="1">
      <c r="A92" s="28" t="s">
        <v>178</v>
      </c>
      <c r="B92" s="29" t="s">
        <v>32</v>
      </c>
      <c r="C92" s="30" t="s">
        <v>179</v>
      </c>
      <c r="D92" s="31">
        <v>1234420</v>
      </c>
      <c r="E92" s="31">
        <v>149250</v>
      </c>
      <c r="F92" s="31">
        <f>IF(OR(D92="-",IF(E92="-",0,E92)&gt;=IF(D92="-",0,D92)),"-",IF(D92="-",0,D92)-IF(E92="-",0,E92))</f>
        <v>1085170</v>
      </c>
    </row>
    <row r="93" spans="1:6" ht="33.75" customHeight="1">
      <c r="A93" s="28" t="s">
        <v>180</v>
      </c>
      <c r="B93" s="29" t="s">
        <v>32</v>
      </c>
      <c r="C93" s="30" t="s">
        <v>181</v>
      </c>
      <c r="D93" s="31" t="s">
        <v>47</v>
      </c>
      <c r="E93" s="31">
        <v>-895139.81</v>
      </c>
      <c r="F93" s="31" t="str">
        <f>IF(OR(D93="-",IF(E93="-",0,E93)&gt;=IF(D93="-",0,D93)),"-",IF(D93="-",0,D93)-IF(E93="-",0,E93))</f>
        <v>-</v>
      </c>
    </row>
    <row r="94" spans="1:6" ht="45" customHeight="1">
      <c r="A94" s="28" t="s">
        <v>182</v>
      </c>
      <c r="B94" s="29" t="s">
        <v>32</v>
      </c>
      <c r="C94" s="30" t="s">
        <v>183</v>
      </c>
      <c r="D94" s="31" t="s">
        <v>47</v>
      </c>
      <c r="E94" s="31">
        <v>-895139.81</v>
      </c>
      <c r="F94" s="31" t="str">
        <f>IF(OR(D94="-",IF(E94="-",0,E94)&gt;=IF(D94="-",0,D94)),"-",IF(D94="-",0,D94)-IF(E94="-",0,E94))</f>
        <v>-</v>
      </c>
    </row>
    <row r="95" spans="1:6" ht="45" customHeight="1">
      <c r="A95" s="28" t="s">
        <v>184</v>
      </c>
      <c r="B95" s="29" t="s">
        <v>32</v>
      </c>
      <c r="C95" s="30" t="s">
        <v>185</v>
      </c>
      <c r="D95" s="31" t="s">
        <v>47</v>
      </c>
      <c r="E95" s="31">
        <v>-895139.81</v>
      </c>
      <c r="F95" s="31" t="str">
        <f>IF(OR(D95="-",IF(E95="-",0,E95)&gt;=IF(D95="-",0,D95)),"-",IF(D95="-",0,D95)-IF(E95="-",0,E95))</f>
        <v>-</v>
      </c>
    </row>
    <row r="96" spans="1:6" ht="12.75" customHeight="1">
      <c r="A96" s="33"/>
      <c r="B96" s="34"/>
      <c r="C96" s="34"/>
      <c r="D96" s="35"/>
      <c r="E96" s="35"/>
      <c r="F96" s="35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8" dxfId="12" operator="equal" stopIfTrue="1">
      <formula>0</formula>
    </cfRule>
  </conditionalFormatting>
  <conditionalFormatting sqref="F30">
    <cfRule type="cellIs" priority="11" dxfId="12" operator="equal" stopIfTrue="1">
      <formula>0</formula>
    </cfRule>
  </conditionalFormatting>
  <conditionalFormatting sqref="F28">
    <cfRule type="cellIs" priority="10" dxfId="12" operator="equal" stopIfTrue="1">
      <formula>0</formula>
    </cfRule>
  </conditionalFormatting>
  <conditionalFormatting sqref="F27">
    <cfRule type="cellIs" priority="9" dxfId="12" operator="equal" stopIfTrue="1">
      <formula>0</formula>
    </cfRule>
  </conditionalFormatting>
  <conditionalFormatting sqref="F40">
    <cfRule type="cellIs" priority="12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2.25390625" style="0" customWidth="1"/>
    <col min="2" max="2" width="4.00390625" style="0" customWidth="1"/>
    <col min="3" max="3" width="37.625" style="0" customWidth="1"/>
    <col min="4" max="4" width="17.50390625" style="0" customWidth="1"/>
    <col min="5" max="6" width="17.25390625" style="0" customWidth="1"/>
    <col min="7" max="16384" width="8.375" style="0" customWidth="1"/>
  </cols>
  <sheetData>
    <row r="2" spans="1:6" ht="15" customHeight="1">
      <c r="A2" s="37" t="s">
        <v>186</v>
      </c>
      <c r="B2" s="37"/>
      <c r="C2" s="37"/>
      <c r="D2" s="37"/>
      <c r="E2" s="1"/>
      <c r="F2" s="12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65" t="s">
        <v>22</v>
      </c>
      <c r="B4" s="41" t="s">
        <v>23</v>
      </c>
      <c r="C4" s="66" t="s">
        <v>188</v>
      </c>
      <c r="D4" s="42" t="s">
        <v>25</v>
      </c>
      <c r="E4" s="67" t="s">
        <v>26</v>
      </c>
      <c r="F4" s="68" t="s">
        <v>27</v>
      </c>
    </row>
    <row r="5" spans="1:6" ht="5.25" customHeight="1">
      <c r="A5" s="65"/>
      <c r="B5" s="41"/>
      <c r="C5" s="66"/>
      <c r="D5" s="42"/>
      <c r="E5" s="67"/>
      <c r="F5" s="68"/>
    </row>
    <row r="6" spans="1:6" ht="9" customHeight="1">
      <c r="A6" s="65"/>
      <c r="B6" s="41"/>
      <c r="C6" s="66"/>
      <c r="D6" s="42"/>
      <c r="E6" s="67"/>
      <c r="F6" s="68"/>
    </row>
    <row r="7" spans="1:6" ht="6" customHeight="1">
      <c r="A7" s="65"/>
      <c r="B7" s="41"/>
      <c r="C7" s="66"/>
      <c r="D7" s="42"/>
      <c r="E7" s="67"/>
      <c r="F7" s="68"/>
    </row>
    <row r="8" spans="1:6" ht="6" customHeight="1">
      <c r="A8" s="65"/>
      <c r="B8" s="41"/>
      <c r="C8" s="66"/>
      <c r="D8" s="42"/>
      <c r="E8" s="67"/>
      <c r="F8" s="68"/>
    </row>
    <row r="9" spans="1:6" ht="10.5" customHeight="1">
      <c r="A9" s="65"/>
      <c r="B9" s="41"/>
      <c r="C9" s="66"/>
      <c r="D9" s="42"/>
      <c r="E9" s="67"/>
      <c r="F9" s="68"/>
    </row>
    <row r="10" spans="1:6" ht="3.75" customHeight="1" hidden="1">
      <c r="A10" s="65"/>
      <c r="B10" s="41"/>
      <c r="C10" s="44"/>
      <c r="D10" s="42"/>
      <c r="E10" s="45"/>
      <c r="F10" s="46"/>
    </row>
    <row r="11" spans="1:6" ht="12.75" customHeight="1" hidden="1">
      <c r="A11" s="65"/>
      <c r="B11" s="41"/>
      <c r="C11" s="47"/>
      <c r="D11" s="42"/>
      <c r="E11" s="48"/>
      <c r="F11" s="49"/>
    </row>
    <row r="12" spans="1:6" ht="13.5" customHeight="1">
      <c r="A12" s="15">
        <v>1</v>
      </c>
      <c r="B12" s="15">
        <v>2</v>
      </c>
      <c r="C12" s="16">
        <v>3</v>
      </c>
      <c r="D12" s="17" t="s">
        <v>28</v>
      </c>
      <c r="E12" s="50" t="s">
        <v>29</v>
      </c>
      <c r="F12" s="17" t="s">
        <v>30</v>
      </c>
    </row>
    <row r="13" spans="1:6" ht="14.25" customHeight="1">
      <c r="A13" s="51" t="s">
        <v>189</v>
      </c>
      <c r="B13" s="52" t="s">
        <v>190</v>
      </c>
      <c r="C13" s="53" t="s">
        <v>191</v>
      </c>
      <c r="D13" s="54">
        <v>25830320</v>
      </c>
      <c r="E13" s="55">
        <v>11403297.86</v>
      </c>
      <c r="F13" s="54">
        <f>IF(OR(D13="-",IF(E13="-",0,E13)&gt;=IF(D13="-",0,D13)),"-",IF(D13="-",0,D13)-IF(E13="-",0,E13))</f>
        <v>14427022.14</v>
      </c>
    </row>
    <row r="14" spans="1:6" ht="14.25" customHeight="1">
      <c r="A14" s="56" t="s">
        <v>34</v>
      </c>
      <c r="B14" s="57"/>
      <c r="C14" s="58"/>
      <c r="D14" s="59"/>
      <c r="E14" s="57"/>
      <c r="F14" s="57"/>
    </row>
    <row r="15" spans="1:6" ht="14.25" customHeight="1">
      <c r="A15" s="51" t="s">
        <v>192</v>
      </c>
      <c r="B15" s="52" t="s">
        <v>190</v>
      </c>
      <c r="C15" s="53" t="s">
        <v>193</v>
      </c>
      <c r="D15" s="54">
        <v>9216000</v>
      </c>
      <c r="E15" s="55">
        <v>5315066.32</v>
      </c>
      <c r="F15" s="54">
        <f aca="true" t="shared" si="0" ref="F15:F46">IF(OR(D15="-",IF(E15="-",0,E15)&gt;=IF(D15="-",0,D15)),"-",IF(D15="-",0,D15)-IF(E15="-",0,E15))</f>
        <v>3900933.6799999997</v>
      </c>
    </row>
    <row r="16" spans="1:6" ht="45" customHeight="1">
      <c r="A16" s="19" t="s">
        <v>194</v>
      </c>
      <c r="B16" s="60" t="s">
        <v>190</v>
      </c>
      <c r="C16" s="21" t="s">
        <v>195</v>
      </c>
      <c r="D16" s="22">
        <v>6260000</v>
      </c>
      <c r="E16" s="61">
        <v>4024373.93</v>
      </c>
      <c r="F16" s="22">
        <f t="shared" si="0"/>
        <v>2235626.07</v>
      </c>
    </row>
    <row r="17" spans="1:6" ht="24" customHeight="1">
      <c r="A17" s="19" t="s">
        <v>196</v>
      </c>
      <c r="B17" s="60" t="s">
        <v>190</v>
      </c>
      <c r="C17" s="21" t="s">
        <v>197</v>
      </c>
      <c r="D17" s="22">
        <v>6260000</v>
      </c>
      <c r="E17" s="61">
        <v>4024373.93</v>
      </c>
      <c r="F17" s="22">
        <f t="shared" si="0"/>
        <v>2235626.07</v>
      </c>
    </row>
    <row r="18" spans="1:6" ht="24" customHeight="1">
      <c r="A18" s="19" t="s">
        <v>198</v>
      </c>
      <c r="B18" s="60" t="s">
        <v>190</v>
      </c>
      <c r="C18" s="21" t="s">
        <v>199</v>
      </c>
      <c r="D18" s="22">
        <v>4780000</v>
      </c>
      <c r="E18" s="61">
        <v>2978425.33</v>
      </c>
      <c r="F18" s="22">
        <f t="shared" si="0"/>
        <v>1801574.67</v>
      </c>
    </row>
    <row r="19" spans="1:6" ht="33.75" customHeight="1">
      <c r="A19" s="19" t="s">
        <v>200</v>
      </c>
      <c r="B19" s="60" t="s">
        <v>190</v>
      </c>
      <c r="C19" s="21" t="s">
        <v>201</v>
      </c>
      <c r="D19" s="22">
        <v>700</v>
      </c>
      <c r="E19" s="61" t="s">
        <v>47</v>
      </c>
      <c r="F19" s="22">
        <f t="shared" si="0"/>
        <v>700</v>
      </c>
    </row>
    <row r="20" spans="1:6" ht="33.75" customHeight="1">
      <c r="A20" s="19" t="s">
        <v>202</v>
      </c>
      <c r="B20" s="60" t="s">
        <v>190</v>
      </c>
      <c r="C20" s="21" t="s">
        <v>203</v>
      </c>
      <c r="D20" s="22">
        <v>1479300</v>
      </c>
      <c r="E20" s="61">
        <v>1045948.6</v>
      </c>
      <c r="F20" s="22">
        <f t="shared" si="0"/>
        <v>433351.4</v>
      </c>
    </row>
    <row r="21" spans="1:6" ht="24" customHeight="1">
      <c r="A21" s="19" t="s">
        <v>204</v>
      </c>
      <c r="B21" s="60" t="s">
        <v>190</v>
      </c>
      <c r="C21" s="21" t="s">
        <v>205</v>
      </c>
      <c r="D21" s="22">
        <v>2699000</v>
      </c>
      <c r="E21" s="61">
        <v>1205665.16</v>
      </c>
      <c r="F21" s="22">
        <f t="shared" si="0"/>
        <v>1493334.84</v>
      </c>
    </row>
    <row r="22" spans="1:6" ht="24" customHeight="1">
      <c r="A22" s="19" t="s">
        <v>206</v>
      </c>
      <c r="B22" s="60" t="s">
        <v>190</v>
      </c>
      <c r="C22" s="21" t="s">
        <v>207</v>
      </c>
      <c r="D22" s="22">
        <v>2699000</v>
      </c>
      <c r="E22" s="61">
        <v>1205665.16</v>
      </c>
      <c r="F22" s="22">
        <f t="shared" si="0"/>
        <v>1493334.84</v>
      </c>
    </row>
    <row r="23" spans="1:6" ht="14.25" customHeight="1">
      <c r="A23" s="19" t="s">
        <v>208</v>
      </c>
      <c r="B23" s="60" t="s">
        <v>190</v>
      </c>
      <c r="C23" s="21" t="s">
        <v>209</v>
      </c>
      <c r="D23" s="22">
        <v>2699000</v>
      </c>
      <c r="E23" s="61">
        <v>1205665.16</v>
      </c>
      <c r="F23" s="22">
        <f t="shared" si="0"/>
        <v>1493334.84</v>
      </c>
    </row>
    <row r="24" spans="1:6" ht="14.25" customHeight="1">
      <c r="A24" s="19" t="s">
        <v>210</v>
      </c>
      <c r="B24" s="60" t="s">
        <v>190</v>
      </c>
      <c r="C24" s="21" t="s">
        <v>211</v>
      </c>
      <c r="D24" s="22">
        <v>82000</v>
      </c>
      <c r="E24" s="61">
        <v>63250</v>
      </c>
      <c r="F24" s="22">
        <f t="shared" si="0"/>
        <v>18750</v>
      </c>
    </row>
    <row r="25" spans="1:6" ht="14.25" customHeight="1">
      <c r="A25" s="19" t="s">
        <v>174</v>
      </c>
      <c r="B25" s="60" t="s">
        <v>190</v>
      </c>
      <c r="C25" s="21" t="s">
        <v>212</v>
      </c>
      <c r="D25" s="22">
        <v>82000</v>
      </c>
      <c r="E25" s="61">
        <v>63250</v>
      </c>
      <c r="F25" s="22">
        <f t="shared" si="0"/>
        <v>18750</v>
      </c>
    </row>
    <row r="26" spans="1:6" ht="14.25" customHeight="1">
      <c r="A26" s="19" t="s">
        <v>213</v>
      </c>
      <c r="B26" s="60" t="s">
        <v>190</v>
      </c>
      <c r="C26" s="21" t="s">
        <v>214</v>
      </c>
      <c r="D26" s="22">
        <v>175000</v>
      </c>
      <c r="E26" s="61">
        <v>21777.23</v>
      </c>
      <c r="F26" s="22">
        <f t="shared" si="0"/>
        <v>153222.77</v>
      </c>
    </row>
    <row r="27" spans="1:6" ht="14.25" customHeight="1">
      <c r="A27" s="19" t="s">
        <v>215</v>
      </c>
      <c r="B27" s="60" t="s">
        <v>190</v>
      </c>
      <c r="C27" s="21" t="s">
        <v>216</v>
      </c>
      <c r="D27" s="22">
        <v>75000</v>
      </c>
      <c r="E27" s="61">
        <v>21777.23</v>
      </c>
      <c r="F27" s="22">
        <f t="shared" si="0"/>
        <v>53222.770000000004</v>
      </c>
    </row>
    <row r="28" spans="1:6" ht="14.25" customHeight="1">
      <c r="A28" s="19" t="s">
        <v>217</v>
      </c>
      <c r="B28" s="60" t="s">
        <v>190</v>
      </c>
      <c r="C28" s="21" t="s">
        <v>218</v>
      </c>
      <c r="D28" s="22">
        <v>60000</v>
      </c>
      <c r="E28" s="61">
        <v>20400</v>
      </c>
      <c r="F28" s="22">
        <f t="shared" si="0"/>
        <v>39600</v>
      </c>
    </row>
    <row r="29" spans="1:6" ht="14.25" customHeight="1">
      <c r="A29" s="19" t="s">
        <v>219</v>
      </c>
      <c r="B29" s="60" t="s">
        <v>190</v>
      </c>
      <c r="C29" s="21" t="s">
        <v>220</v>
      </c>
      <c r="D29" s="22">
        <v>15000</v>
      </c>
      <c r="E29" s="61">
        <v>1377.23</v>
      </c>
      <c r="F29" s="22">
        <f t="shared" si="0"/>
        <v>13622.77</v>
      </c>
    </row>
    <row r="30" spans="1:6" ht="14.25" customHeight="1">
      <c r="A30" s="19" t="s">
        <v>221</v>
      </c>
      <c r="B30" s="60" t="s">
        <v>190</v>
      </c>
      <c r="C30" s="21" t="s">
        <v>222</v>
      </c>
      <c r="D30" s="22">
        <v>100000</v>
      </c>
      <c r="E30" s="61" t="s">
        <v>47</v>
      </c>
      <c r="F30" s="22">
        <f t="shared" si="0"/>
        <v>100000</v>
      </c>
    </row>
    <row r="31" spans="1:6" ht="33.75" customHeight="1">
      <c r="A31" s="51" t="s">
        <v>223</v>
      </c>
      <c r="B31" s="52" t="s">
        <v>190</v>
      </c>
      <c r="C31" s="53" t="s">
        <v>224</v>
      </c>
      <c r="D31" s="54">
        <v>1770000</v>
      </c>
      <c r="E31" s="55">
        <v>1115333.57</v>
      </c>
      <c r="F31" s="54">
        <f t="shared" si="0"/>
        <v>654666.4299999999</v>
      </c>
    </row>
    <row r="32" spans="1:6" ht="45" customHeight="1">
      <c r="A32" s="19" t="s">
        <v>194</v>
      </c>
      <c r="B32" s="60" t="s">
        <v>190</v>
      </c>
      <c r="C32" s="21" t="s">
        <v>225</v>
      </c>
      <c r="D32" s="22">
        <v>1760000</v>
      </c>
      <c r="E32" s="61">
        <v>1113956.34</v>
      </c>
      <c r="F32" s="22">
        <f t="shared" si="0"/>
        <v>646043.6599999999</v>
      </c>
    </row>
    <row r="33" spans="1:6" ht="24" customHeight="1">
      <c r="A33" s="19" t="s">
        <v>196</v>
      </c>
      <c r="B33" s="60" t="s">
        <v>190</v>
      </c>
      <c r="C33" s="21" t="s">
        <v>226</v>
      </c>
      <c r="D33" s="22">
        <v>1760000</v>
      </c>
      <c r="E33" s="61">
        <v>1113956.34</v>
      </c>
      <c r="F33" s="22">
        <f t="shared" si="0"/>
        <v>646043.6599999999</v>
      </c>
    </row>
    <row r="34" spans="1:6" ht="24" customHeight="1">
      <c r="A34" s="19" t="s">
        <v>198</v>
      </c>
      <c r="B34" s="60" t="s">
        <v>190</v>
      </c>
      <c r="C34" s="21" t="s">
        <v>227</v>
      </c>
      <c r="D34" s="22">
        <v>1350000</v>
      </c>
      <c r="E34" s="61">
        <v>857122</v>
      </c>
      <c r="F34" s="22">
        <f t="shared" si="0"/>
        <v>492878</v>
      </c>
    </row>
    <row r="35" spans="1:6" ht="33.75" customHeight="1">
      <c r="A35" s="19" t="s">
        <v>202</v>
      </c>
      <c r="B35" s="60" t="s">
        <v>190</v>
      </c>
      <c r="C35" s="21" t="s">
        <v>228</v>
      </c>
      <c r="D35" s="22">
        <v>410000</v>
      </c>
      <c r="E35" s="61">
        <v>256834.34</v>
      </c>
      <c r="F35" s="22">
        <f t="shared" si="0"/>
        <v>153165.66</v>
      </c>
    </row>
    <row r="36" spans="1:6" ht="14.25" customHeight="1">
      <c r="A36" s="19" t="s">
        <v>213</v>
      </c>
      <c r="B36" s="60" t="s">
        <v>190</v>
      </c>
      <c r="C36" s="21" t="s">
        <v>229</v>
      </c>
      <c r="D36" s="22">
        <v>10000</v>
      </c>
      <c r="E36" s="61">
        <v>1377.23</v>
      </c>
      <c r="F36" s="22">
        <f t="shared" si="0"/>
        <v>8622.77</v>
      </c>
    </row>
    <row r="37" spans="1:6" ht="14.25" customHeight="1">
      <c r="A37" s="19" t="s">
        <v>215</v>
      </c>
      <c r="B37" s="60" t="s">
        <v>190</v>
      </c>
      <c r="C37" s="21" t="s">
        <v>230</v>
      </c>
      <c r="D37" s="22">
        <v>10000</v>
      </c>
      <c r="E37" s="61">
        <v>1377.23</v>
      </c>
      <c r="F37" s="22">
        <f t="shared" si="0"/>
        <v>8622.77</v>
      </c>
    </row>
    <row r="38" spans="1:6" ht="14.25" customHeight="1">
      <c r="A38" s="19" t="s">
        <v>217</v>
      </c>
      <c r="B38" s="60" t="s">
        <v>190</v>
      </c>
      <c r="C38" s="21" t="s">
        <v>231</v>
      </c>
      <c r="D38" s="22">
        <v>5000</v>
      </c>
      <c r="E38" s="61" t="s">
        <v>47</v>
      </c>
      <c r="F38" s="22">
        <f t="shared" si="0"/>
        <v>5000</v>
      </c>
    </row>
    <row r="39" spans="1:6" ht="14.25" customHeight="1">
      <c r="A39" s="19" t="s">
        <v>219</v>
      </c>
      <c r="B39" s="60" t="s">
        <v>190</v>
      </c>
      <c r="C39" s="21" t="s">
        <v>232</v>
      </c>
      <c r="D39" s="22">
        <v>5000</v>
      </c>
      <c r="E39" s="61">
        <v>1377.23</v>
      </c>
      <c r="F39" s="22">
        <f t="shared" si="0"/>
        <v>3622.77</v>
      </c>
    </row>
    <row r="40" spans="1:6" ht="45" customHeight="1">
      <c r="A40" s="51" t="s">
        <v>233</v>
      </c>
      <c r="B40" s="52" t="s">
        <v>190</v>
      </c>
      <c r="C40" s="53" t="s">
        <v>234</v>
      </c>
      <c r="D40" s="54">
        <v>30000</v>
      </c>
      <c r="E40" s="55">
        <v>11000</v>
      </c>
      <c r="F40" s="54">
        <f t="shared" si="0"/>
        <v>19000</v>
      </c>
    </row>
    <row r="41" spans="1:6" ht="24" customHeight="1">
      <c r="A41" s="19" t="s">
        <v>204</v>
      </c>
      <c r="B41" s="60" t="s">
        <v>190</v>
      </c>
      <c r="C41" s="21" t="s">
        <v>235</v>
      </c>
      <c r="D41" s="22">
        <v>18000</v>
      </c>
      <c r="E41" s="61">
        <v>4000</v>
      </c>
      <c r="F41" s="22">
        <f t="shared" si="0"/>
        <v>14000</v>
      </c>
    </row>
    <row r="42" spans="1:6" ht="24" customHeight="1">
      <c r="A42" s="19" t="s">
        <v>206</v>
      </c>
      <c r="B42" s="60" t="s">
        <v>190</v>
      </c>
      <c r="C42" s="21" t="s">
        <v>236</v>
      </c>
      <c r="D42" s="22">
        <v>18000</v>
      </c>
      <c r="E42" s="61">
        <v>4000</v>
      </c>
      <c r="F42" s="22">
        <f t="shared" si="0"/>
        <v>14000</v>
      </c>
    </row>
    <row r="43" spans="1:6" ht="14.25" customHeight="1">
      <c r="A43" s="19" t="s">
        <v>208</v>
      </c>
      <c r="B43" s="60" t="s">
        <v>190</v>
      </c>
      <c r="C43" s="21" t="s">
        <v>237</v>
      </c>
      <c r="D43" s="22">
        <v>18000</v>
      </c>
      <c r="E43" s="61">
        <v>4000</v>
      </c>
      <c r="F43" s="22">
        <f t="shared" si="0"/>
        <v>14000</v>
      </c>
    </row>
    <row r="44" spans="1:6" ht="14.25" customHeight="1">
      <c r="A44" s="19" t="s">
        <v>210</v>
      </c>
      <c r="B44" s="60" t="s">
        <v>190</v>
      </c>
      <c r="C44" s="21" t="s">
        <v>238</v>
      </c>
      <c r="D44" s="22">
        <v>7000</v>
      </c>
      <c r="E44" s="61">
        <v>7000</v>
      </c>
      <c r="F44" s="22" t="str">
        <f t="shared" si="0"/>
        <v>-</v>
      </c>
    </row>
    <row r="45" spans="1:6" ht="14.25" customHeight="1">
      <c r="A45" s="19" t="s">
        <v>174</v>
      </c>
      <c r="B45" s="60" t="s">
        <v>190</v>
      </c>
      <c r="C45" s="21" t="s">
        <v>239</v>
      </c>
      <c r="D45" s="22">
        <v>7000</v>
      </c>
      <c r="E45" s="61">
        <v>7000</v>
      </c>
      <c r="F45" s="22" t="str">
        <f t="shared" si="0"/>
        <v>-</v>
      </c>
    </row>
    <row r="46" spans="1:6" ht="14.25" customHeight="1">
      <c r="A46" s="19" t="s">
        <v>213</v>
      </c>
      <c r="B46" s="60" t="s">
        <v>190</v>
      </c>
      <c r="C46" s="21" t="s">
        <v>240</v>
      </c>
      <c r="D46" s="22">
        <v>5000</v>
      </c>
      <c r="E46" s="61" t="s">
        <v>47</v>
      </c>
      <c r="F46" s="22">
        <f t="shared" si="0"/>
        <v>5000</v>
      </c>
    </row>
    <row r="47" spans="1:6" ht="14.25" customHeight="1">
      <c r="A47" s="19" t="s">
        <v>215</v>
      </c>
      <c r="B47" s="60" t="s">
        <v>190</v>
      </c>
      <c r="C47" s="21" t="s">
        <v>241</v>
      </c>
      <c r="D47" s="22">
        <v>5000</v>
      </c>
      <c r="E47" s="61" t="s">
        <v>47</v>
      </c>
      <c r="F47" s="22">
        <f aca="true" t="shared" si="1" ref="F47:F78">IF(OR(D47="-",IF(E47="-",0,E47)&gt;=IF(D47="-",0,D47)),"-",IF(D47="-",0,D47)-IF(E47="-",0,E47))</f>
        <v>5000</v>
      </c>
    </row>
    <row r="48" spans="1:6" ht="14.25" customHeight="1">
      <c r="A48" s="19" t="s">
        <v>217</v>
      </c>
      <c r="B48" s="60" t="s">
        <v>190</v>
      </c>
      <c r="C48" s="21" t="s">
        <v>242</v>
      </c>
      <c r="D48" s="22">
        <v>5000</v>
      </c>
      <c r="E48" s="61" t="s">
        <v>47</v>
      </c>
      <c r="F48" s="22">
        <f t="shared" si="1"/>
        <v>5000</v>
      </c>
    </row>
    <row r="49" spans="1:6" ht="45" customHeight="1">
      <c r="A49" s="51" t="s">
        <v>243</v>
      </c>
      <c r="B49" s="52" t="s">
        <v>190</v>
      </c>
      <c r="C49" s="53" t="s">
        <v>244</v>
      </c>
      <c r="D49" s="54">
        <v>7105000</v>
      </c>
      <c r="E49" s="55">
        <v>4076557.71</v>
      </c>
      <c r="F49" s="54">
        <f t="shared" si="1"/>
        <v>3028442.29</v>
      </c>
    </row>
    <row r="50" spans="1:6" ht="45" customHeight="1">
      <c r="A50" s="19" t="s">
        <v>194</v>
      </c>
      <c r="B50" s="60" t="s">
        <v>190</v>
      </c>
      <c r="C50" s="21" t="s">
        <v>245</v>
      </c>
      <c r="D50" s="22">
        <v>4500000</v>
      </c>
      <c r="E50" s="61">
        <v>2910417.59</v>
      </c>
      <c r="F50" s="22">
        <f t="shared" si="1"/>
        <v>1589582.4100000001</v>
      </c>
    </row>
    <row r="51" spans="1:6" ht="24" customHeight="1">
      <c r="A51" s="19" t="s">
        <v>196</v>
      </c>
      <c r="B51" s="60" t="s">
        <v>190</v>
      </c>
      <c r="C51" s="21" t="s">
        <v>246</v>
      </c>
      <c r="D51" s="22">
        <v>4500000</v>
      </c>
      <c r="E51" s="61">
        <v>2910417.59</v>
      </c>
      <c r="F51" s="22">
        <f t="shared" si="1"/>
        <v>1589582.4100000001</v>
      </c>
    </row>
    <row r="52" spans="1:6" ht="24" customHeight="1">
      <c r="A52" s="19" t="s">
        <v>198</v>
      </c>
      <c r="B52" s="60" t="s">
        <v>190</v>
      </c>
      <c r="C52" s="21" t="s">
        <v>247</v>
      </c>
      <c r="D52" s="22">
        <v>3430000</v>
      </c>
      <c r="E52" s="61">
        <v>2121303.33</v>
      </c>
      <c r="F52" s="22">
        <f t="shared" si="1"/>
        <v>1308696.67</v>
      </c>
    </row>
    <row r="53" spans="1:6" ht="33.75" customHeight="1">
      <c r="A53" s="19" t="s">
        <v>200</v>
      </c>
      <c r="B53" s="60" t="s">
        <v>190</v>
      </c>
      <c r="C53" s="21" t="s">
        <v>248</v>
      </c>
      <c r="D53" s="22">
        <v>700</v>
      </c>
      <c r="E53" s="61" t="s">
        <v>47</v>
      </c>
      <c r="F53" s="22">
        <f t="shared" si="1"/>
        <v>700</v>
      </c>
    </row>
    <row r="54" spans="1:6" ht="33.75" customHeight="1">
      <c r="A54" s="19" t="s">
        <v>202</v>
      </c>
      <c r="B54" s="60" t="s">
        <v>190</v>
      </c>
      <c r="C54" s="21" t="s">
        <v>249</v>
      </c>
      <c r="D54" s="22">
        <v>1069300</v>
      </c>
      <c r="E54" s="61">
        <v>789114.26</v>
      </c>
      <c r="F54" s="22">
        <f t="shared" si="1"/>
        <v>280185.74</v>
      </c>
    </row>
    <row r="55" spans="1:6" ht="24" customHeight="1">
      <c r="A55" s="19" t="s">
        <v>204</v>
      </c>
      <c r="B55" s="60" t="s">
        <v>190</v>
      </c>
      <c r="C55" s="21" t="s">
        <v>250</v>
      </c>
      <c r="D55" s="22">
        <v>2480000</v>
      </c>
      <c r="E55" s="61">
        <v>1089490.12</v>
      </c>
      <c r="F55" s="22">
        <f t="shared" si="1"/>
        <v>1390509.88</v>
      </c>
    </row>
    <row r="56" spans="1:6" ht="24" customHeight="1">
      <c r="A56" s="19" t="s">
        <v>206</v>
      </c>
      <c r="B56" s="60" t="s">
        <v>190</v>
      </c>
      <c r="C56" s="21" t="s">
        <v>251</v>
      </c>
      <c r="D56" s="22">
        <v>2480000</v>
      </c>
      <c r="E56" s="61">
        <v>1089490.12</v>
      </c>
      <c r="F56" s="22">
        <f t="shared" si="1"/>
        <v>1390509.88</v>
      </c>
    </row>
    <row r="57" spans="1:6" ht="14.25" customHeight="1">
      <c r="A57" s="19" t="s">
        <v>208</v>
      </c>
      <c r="B57" s="60" t="s">
        <v>190</v>
      </c>
      <c r="C57" s="21" t="s">
        <v>252</v>
      </c>
      <c r="D57" s="22">
        <v>2480000</v>
      </c>
      <c r="E57" s="61">
        <v>1089490.12</v>
      </c>
      <c r="F57" s="22">
        <f t="shared" si="1"/>
        <v>1390509.88</v>
      </c>
    </row>
    <row r="58" spans="1:6" ht="14.25" customHeight="1">
      <c r="A58" s="19" t="s">
        <v>210</v>
      </c>
      <c r="B58" s="60" t="s">
        <v>190</v>
      </c>
      <c r="C58" s="21" t="s">
        <v>253</v>
      </c>
      <c r="D58" s="22">
        <v>75000</v>
      </c>
      <c r="E58" s="61">
        <v>56250</v>
      </c>
      <c r="F58" s="22">
        <f t="shared" si="1"/>
        <v>18750</v>
      </c>
    </row>
    <row r="59" spans="1:6" ht="14.25" customHeight="1">
      <c r="A59" s="19" t="s">
        <v>174</v>
      </c>
      <c r="B59" s="60" t="s">
        <v>190</v>
      </c>
      <c r="C59" s="21" t="s">
        <v>254</v>
      </c>
      <c r="D59" s="22">
        <v>75000</v>
      </c>
      <c r="E59" s="61">
        <v>56250</v>
      </c>
      <c r="F59" s="22">
        <f t="shared" si="1"/>
        <v>18750</v>
      </c>
    </row>
    <row r="60" spans="1:6" ht="14.25" customHeight="1">
      <c r="A60" s="19" t="s">
        <v>213</v>
      </c>
      <c r="B60" s="60" t="s">
        <v>190</v>
      </c>
      <c r="C60" s="21" t="s">
        <v>255</v>
      </c>
      <c r="D60" s="22">
        <v>50000</v>
      </c>
      <c r="E60" s="61">
        <v>20400</v>
      </c>
      <c r="F60" s="22">
        <f t="shared" si="1"/>
        <v>29600</v>
      </c>
    </row>
    <row r="61" spans="1:6" ht="14.25" customHeight="1">
      <c r="A61" s="19" t="s">
        <v>215</v>
      </c>
      <c r="B61" s="60" t="s">
        <v>190</v>
      </c>
      <c r="C61" s="21" t="s">
        <v>256</v>
      </c>
      <c r="D61" s="22">
        <v>50000</v>
      </c>
      <c r="E61" s="61">
        <v>20400</v>
      </c>
      <c r="F61" s="22">
        <f t="shared" si="1"/>
        <v>29600</v>
      </c>
    </row>
    <row r="62" spans="1:6" ht="14.25" customHeight="1">
      <c r="A62" s="19" t="s">
        <v>217</v>
      </c>
      <c r="B62" s="60" t="s">
        <v>190</v>
      </c>
      <c r="C62" s="21" t="s">
        <v>257</v>
      </c>
      <c r="D62" s="22">
        <v>40000</v>
      </c>
      <c r="E62" s="61">
        <v>20400</v>
      </c>
      <c r="F62" s="22">
        <f t="shared" si="1"/>
        <v>19600</v>
      </c>
    </row>
    <row r="63" spans="1:6" ht="14.25" customHeight="1">
      <c r="A63" s="19" t="s">
        <v>219</v>
      </c>
      <c r="B63" s="60" t="s">
        <v>190</v>
      </c>
      <c r="C63" s="21" t="s">
        <v>258</v>
      </c>
      <c r="D63" s="22">
        <v>10000</v>
      </c>
      <c r="E63" s="61" t="s">
        <v>47</v>
      </c>
      <c r="F63" s="22">
        <f t="shared" si="1"/>
        <v>10000</v>
      </c>
    </row>
    <row r="64" spans="1:6" ht="14.25" customHeight="1">
      <c r="A64" s="51" t="s">
        <v>259</v>
      </c>
      <c r="B64" s="52" t="s">
        <v>190</v>
      </c>
      <c r="C64" s="53" t="s">
        <v>260</v>
      </c>
      <c r="D64" s="54">
        <v>100000</v>
      </c>
      <c r="E64" s="55" t="s">
        <v>47</v>
      </c>
      <c r="F64" s="54">
        <f t="shared" si="1"/>
        <v>100000</v>
      </c>
    </row>
    <row r="65" spans="1:6" ht="14.25" customHeight="1">
      <c r="A65" s="19" t="s">
        <v>213</v>
      </c>
      <c r="B65" s="60" t="s">
        <v>190</v>
      </c>
      <c r="C65" s="21" t="s">
        <v>261</v>
      </c>
      <c r="D65" s="22">
        <v>100000</v>
      </c>
      <c r="E65" s="61" t="s">
        <v>47</v>
      </c>
      <c r="F65" s="22">
        <f t="shared" si="1"/>
        <v>100000</v>
      </c>
    </row>
    <row r="66" spans="1:6" ht="14.25" customHeight="1">
      <c r="A66" s="19" t="s">
        <v>221</v>
      </c>
      <c r="B66" s="60" t="s">
        <v>190</v>
      </c>
      <c r="C66" s="21" t="s">
        <v>262</v>
      </c>
      <c r="D66" s="22">
        <v>100000</v>
      </c>
      <c r="E66" s="61" t="s">
        <v>47</v>
      </c>
      <c r="F66" s="22">
        <f t="shared" si="1"/>
        <v>100000</v>
      </c>
    </row>
    <row r="67" spans="1:6" ht="14.25" customHeight="1">
      <c r="A67" s="51" t="s">
        <v>263</v>
      </c>
      <c r="B67" s="52" t="s">
        <v>190</v>
      </c>
      <c r="C67" s="53" t="s">
        <v>264</v>
      </c>
      <c r="D67" s="54">
        <v>211000</v>
      </c>
      <c r="E67" s="55">
        <v>112175.04</v>
      </c>
      <c r="F67" s="54">
        <f t="shared" si="1"/>
        <v>98824.96</v>
      </c>
    </row>
    <row r="68" spans="1:6" ht="24" customHeight="1">
      <c r="A68" s="19" t="s">
        <v>204</v>
      </c>
      <c r="B68" s="60" t="s">
        <v>190</v>
      </c>
      <c r="C68" s="21" t="s">
        <v>265</v>
      </c>
      <c r="D68" s="22">
        <v>201000</v>
      </c>
      <c r="E68" s="61">
        <v>112175.04</v>
      </c>
      <c r="F68" s="22">
        <f t="shared" si="1"/>
        <v>88824.96</v>
      </c>
    </row>
    <row r="69" spans="1:6" ht="24" customHeight="1">
      <c r="A69" s="19" t="s">
        <v>206</v>
      </c>
      <c r="B69" s="60" t="s">
        <v>190</v>
      </c>
      <c r="C69" s="21" t="s">
        <v>266</v>
      </c>
      <c r="D69" s="22">
        <v>201000</v>
      </c>
      <c r="E69" s="61">
        <v>112175.04</v>
      </c>
      <c r="F69" s="22">
        <f t="shared" si="1"/>
        <v>88824.96</v>
      </c>
    </row>
    <row r="70" spans="1:6" ht="14.25" customHeight="1">
      <c r="A70" s="19" t="s">
        <v>208</v>
      </c>
      <c r="B70" s="60" t="s">
        <v>190</v>
      </c>
      <c r="C70" s="21" t="s">
        <v>267</v>
      </c>
      <c r="D70" s="22">
        <v>201000</v>
      </c>
      <c r="E70" s="61">
        <v>112175.04</v>
      </c>
      <c r="F70" s="22">
        <f t="shared" si="1"/>
        <v>88824.96</v>
      </c>
    </row>
    <row r="71" spans="1:6" ht="14.25" customHeight="1">
      <c r="A71" s="19" t="s">
        <v>213</v>
      </c>
      <c r="B71" s="60" t="s">
        <v>190</v>
      </c>
      <c r="C71" s="21" t="s">
        <v>268</v>
      </c>
      <c r="D71" s="22">
        <v>10000</v>
      </c>
      <c r="E71" s="61" t="s">
        <v>47</v>
      </c>
      <c r="F71" s="22">
        <f t="shared" si="1"/>
        <v>10000</v>
      </c>
    </row>
    <row r="72" spans="1:6" ht="14.25" customHeight="1">
      <c r="A72" s="19" t="s">
        <v>215</v>
      </c>
      <c r="B72" s="60" t="s">
        <v>190</v>
      </c>
      <c r="C72" s="21" t="s">
        <v>269</v>
      </c>
      <c r="D72" s="22">
        <v>10000</v>
      </c>
      <c r="E72" s="61" t="s">
        <v>47</v>
      </c>
      <c r="F72" s="22">
        <f t="shared" si="1"/>
        <v>10000</v>
      </c>
    </row>
    <row r="73" spans="1:6" ht="14.25" customHeight="1">
      <c r="A73" s="19" t="s">
        <v>217</v>
      </c>
      <c r="B73" s="60" t="s">
        <v>190</v>
      </c>
      <c r="C73" s="21" t="s">
        <v>270</v>
      </c>
      <c r="D73" s="22">
        <v>10000</v>
      </c>
      <c r="E73" s="61" t="s">
        <v>47</v>
      </c>
      <c r="F73" s="22">
        <f t="shared" si="1"/>
        <v>10000</v>
      </c>
    </row>
    <row r="74" spans="1:6" ht="14.25" customHeight="1">
      <c r="A74" s="51" t="s">
        <v>271</v>
      </c>
      <c r="B74" s="52" t="s">
        <v>190</v>
      </c>
      <c r="C74" s="53" t="s">
        <v>272</v>
      </c>
      <c r="D74" s="54">
        <v>254400</v>
      </c>
      <c r="E74" s="55">
        <v>155758.31</v>
      </c>
      <c r="F74" s="54">
        <f t="shared" si="1"/>
        <v>98641.69</v>
      </c>
    </row>
    <row r="75" spans="1:6" ht="45" customHeight="1">
      <c r="A75" s="19" t="s">
        <v>194</v>
      </c>
      <c r="B75" s="60" t="s">
        <v>190</v>
      </c>
      <c r="C75" s="21" t="s">
        <v>273</v>
      </c>
      <c r="D75" s="22">
        <v>247400</v>
      </c>
      <c r="E75" s="61">
        <v>152258.31</v>
      </c>
      <c r="F75" s="22">
        <f t="shared" si="1"/>
        <v>95141.69</v>
      </c>
    </row>
    <row r="76" spans="1:6" ht="24" customHeight="1">
      <c r="A76" s="19" t="s">
        <v>196</v>
      </c>
      <c r="B76" s="60" t="s">
        <v>190</v>
      </c>
      <c r="C76" s="21" t="s">
        <v>274</v>
      </c>
      <c r="D76" s="22">
        <v>247400</v>
      </c>
      <c r="E76" s="61">
        <v>152258.31</v>
      </c>
      <c r="F76" s="22">
        <f t="shared" si="1"/>
        <v>95141.69</v>
      </c>
    </row>
    <row r="77" spans="1:6" ht="24" customHeight="1">
      <c r="A77" s="19" t="s">
        <v>198</v>
      </c>
      <c r="B77" s="60" t="s">
        <v>190</v>
      </c>
      <c r="C77" s="21" t="s">
        <v>275</v>
      </c>
      <c r="D77" s="22">
        <v>190015</v>
      </c>
      <c r="E77" s="61">
        <v>117699.56</v>
      </c>
      <c r="F77" s="22">
        <f t="shared" si="1"/>
        <v>72315.44</v>
      </c>
    </row>
    <row r="78" spans="1:6" ht="33.75" customHeight="1">
      <c r="A78" s="19" t="s">
        <v>202</v>
      </c>
      <c r="B78" s="60" t="s">
        <v>190</v>
      </c>
      <c r="C78" s="21" t="s">
        <v>276</v>
      </c>
      <c r="D78" s="22">
        <v>57385</v>
      </c>
      <c r="E78" s="61">
        <v>34558.75</v>
      </c>
      <c r="F78" s="22">
        <f t="shared" si="1"/>
        <v>22826.25</v>
      </c>
    </row>
    <row r="79" spans="1:6" ht="24" customHeight="1">
      <c r="A79" s="19" t="s">
        <v>204</v>
      </c>
      <c r="B79" s="60" t="s">
        <v>190</v>
      </c>
      <c r="C79" s="21" t="s">
        <v>277</v>
      </c>
      <c r="D79" s="22">
        <v>7000</v>
      </c>
      <c r="E79" s="61">
        <v>3500</v>
      </c>
      <c r="F79" s="22">
        <f aca="true" t="shared" si="2" ref="F79:F110">IF(OR(D79="-",IF(E79="-",0,E79)&gt;=IF(D79="-",0,D79)),"-",IF(D79="-",0,D79)-IF(E79="-",0,E79))</f>
        <v>3500</v>
      </c>
    </row>
    <row r="80" spans="1:6" ht="24" customHeight="1">
      <c r="A80" s="19" t="s">
        <v>206</v>
      </c>
      <c r="B80" s="60" t="s">
        <v>190</v>
      </c>
      <c r="C80" s="21" t="s">
        <v>278</v>
      </c>
      <c r="D80" s="22">
        <v>7000</v>
      </c>
      <c r="E80" s="61">
        <v>3500</v>
      </c>
      <c r="F80" s="22">
        <f t="shared" si="2"/>
        <v>3500</v>
      </c>
    </row>
    <row r="81" spans="1:6" ht="14.25" customHeight="1">
      <c r="A81" s="19" t="s">
        <v>208</v>
      </c>
      <c r="B81" s="60" t="s">
        <v>190</v>
      </c>
      <c r="C81" s="21" t="s">
        <v>279</v>
      </c>
      <c r="D81" s="22">
        <v>7000</v>
      </c>
      <c r="E81" s="61">
        <v>3500</v>
      </c>
      <c r="F81" s="22">
        <f t="shared" si="2"/>
        <v>3500</v>
      </c>
    </row>
    <row r="82" spans="1:6" ht="14.25" customHeight="1">
      <c r="A82" s="51" t="s">
        <v>280</v>
      </c>
      <c r="B82" s="52" t="s">
        <v>190</v>
      </c>
      <c r="C82" s="53" t="s">
        <v>281</v>
      </c>
      <c r="D82" s="54">
        <v>254400</v>
      </c>
      <c r="E82" s="55">
        <v>155758.31</v>
      </c>
      <c r="F82" s="54">
        <f t="shared" si="2"/>
        <v>98641.69</v>
      </c>
    </row>
    <row r="83" spans="1:6" ht="45" customHeight="1">
      <c r="A83" s="19" t="s">
        <v>194</v>
      </c>
      <c r="B83" s="60" t="s">
        <v>190</v>
      </c>
      <c r="C83" s="21" t="s">
        <v>282</v>
      </c>
      <c r="D83" s="22">
        <v>247400</v>
      </c>
      <c r="E83" s="61">
        <v>152258.31</v>
      </c>
      <c r="F83" s="22">
        <f t="shared" si="2"/>
        <v>95141.69</v>
      </c>
    </row>
    <row r="84" spans="1:6" ht="24" customHeight="1">
      <c r="A84" s="19" t="s">
        <v>196</v>
      </c>
      <c r="B84" s="60" t="s">
        <v>190</v>
      </c>
      <c r="C84" s="21" t="s">
        <v>283</v>
      </c>
      <c r="D84" s="22">
        <v>247400</v>
      </c>
      <c r="E84" s="61">
        <v>152258.31</v>
      </c>
      <c r="F84" s="22">
        <f t="shared" si="2"/>
        <v>95141.69</v>
      </c>
    </row>
    <row r="85" spans="1:6" ht="24" customHeight="1">
      <c r="A85" s="19" t="s">
        <v>198</v>
      </c>
      <c r="B85" s="60" t="s">
        <v>190</v>
      </c>
      <c r="C85" s="21" t="s">
        <v>284</v>
      </c>
      <c r="D85" s="22">
        <v>190015</v>
      </c>
      <c r="E85" s="61">
        <v>117699.56</v>
      </c>
      <c r="F85" s="22">
        <f t="shared" si="2"/>
        <v>72315.44</v>
      </c>
    </row>
    <row r="86" spans="1:6" ht="33.75" customHeight="1">
      <c r="A86" s="19" t="s">
        <v>202</v>
      </c>
      <c r="B86" s="60" t="s">
        <v>190</v>
      </c>
      <c r="C86" s="21" t="s">
        <v>285</v>
      </c>
      <c r="D86" s="22">
        <v>57385</v>
      </c>
      <c r="E86" s="61">
        <v>34558.75</v>
      </c>
      <c r="F86" s="22">
        <f t="shared" si="2"/>
        <v>22826.25</v>
      </c>
    </row>
    <row r="87" spans="1:6" ht="24" customHeight="1">
      <c r="A87" s="19" t="s">
        <v>204</v>
      </c>
      <c r="B87" s="60" t="s">
        <v>190</v>
      </c>
      <c r="C87" s="21" t="s">
        <v>286</v>
      </c>
      <c r="D87" s="22">
        <v>7000</v>
      </c>
      <c r="E87" s="61">
        <v>3500</v>
      </c>
      <c r="F87" s="22">
        <f t="shared" si="2"/>
        <v>3500</v>
      </c>
    </row>
    <row r="88" spans="1:6" ht="24" customHeight="1">
      <c r="A88" s="19" t="s">
        <v>206</v>
      </c>
      <c r="B88" s="60" t="s">
        <v>190</v>
      </c>
      <c r="C88" s="21" t="s">
        <v>287</v>
      </c>
      <c r="D88" s="22">
        <v>7000</v>
      </c>
      <c r="E88" s="61">
        <v>3500</v>
      </c>
      <c r="F88" s="22">
        <f t="shared" si="2"/>
        <v>3500</v>
      </c>
    </row>
    <row r="89" spans="1:6" ht="14.25" customHeight="1">
      <c r="A89" s="19" t="s">
        <v>208</v>
      </c>
      <c r="B89" s="60" t="s">
        <v>190</v>
      </c>
      <c r="C89" s="21" t="s">
        <v>288</v>
      </c>
      <c r="D89" s="22">
        <v>7000</v>
      </c>
      <c r="E89" s="61">
        <v>3500</v>
      </c>
      <c r="F89" s="22">
        <f t="shared" si="2"/>
        <v>3500</v>
      </c>
    </row>
    <row r="90" spans="1:6" ht="24" customHeight="1">
      <c r="A90" s="51" t="s">
        <v>289</v>
      </c>
      <c r="B90" s="52" t="s">
        <v>190</v>
      </c>
      <c r="C90" s="53" t="s">
        <v>290</v>
      </c>
      <c r="D90" s="54">
        <v>400000</v>
      </c>
      <c r="E90" s="55">
        <v>216640.12</v>
      </c>
      <c r="F90" s="54">
        <f t="shared" si="2"/>
        <v>183359.88</v>
      </c>
    </row>
    <row r="91" spans="1:6" ht="24" customHeight="1">
      <c r="A91" s="19" t="s">
        <v>204</v>
      </c>
      <c r="B91" s="60" t="s">
        <v>190</v>
      </c>
      <c r="C91" s="21" t="s">
        <v>291</v>
      </c>
      <c r="D91" s="22">
        <v>350000</v>
      </c>
      <c r="E91" s="61">
        <v>179140.12</v>
      </c>
      <c r="F91" s="22">
        <f t="shared" si="2"/>
        <v>170859.88</v>
      </c>
    </row>
    <row r="92" spans="1:6" ht="24" customHeight="1">
      <c r="A92" s="19" t="s">
        <v>206</v>
      </c>
      <c r="B92" s="60" t="s">
        <v>190</v>
      </c>
      <c r="C92" s="21" t="s">
        <v>292</v>
      </c>
      <c r="D92" s="22">
        <v>350000</v>
      </c>
      <c r="E92" s="61">
        <v>179140.12</v>
      </c>
      <c r="F92" s="22">
        <f t="shared" si="2"/>
        <v>170859.88</v>
      </c>
    </row>
    <row r="93" spans="1:6" ht="14.25" customHeight="1">
      <c r="A93" s="19" t="s">
        <v>208</v>
      </c>
      <c r="B93" s="60" t="s">
        <v>190</v>
      </c>
      <c r="C93" s="21" t="s">
        <v>293</v>
      </c>
      <c r="D93" s="22">
        <v>350000</v>
      </c>
      <c r="E93" s="61">
        <v>179140.12</v>
      </c>
      <c r="F93" s="22">
        <f t="shared" si="2"/>
        <v>170859.88</v>
      </c>
    </row>
    <row r="94" spans="1:6" ht="14.25" customHeight="1">
      <c r="A94" s="19" t="s">
        <v>210</v>
      </c>
      <c r="B94" s="60" t="s">
        <v>190</v>
      </c>
      <c r="C94" s="21" t="s">
        <v>294</v>
      </c>
      <c r="D94" s="22">
        <v>50000</v>
      </c>
      <c r="E94" s="61">
        <v>37500</v>
      </c>
      <c r="F94" s="22">
        <f t="shared" si="2"/>
        <v>12500</v>
      </c>
    </row>
    <row r="95" spans="1:6" ht="14.25" customHeight="1">
      <c r="A95" s="19" t="s">
        <v>174</v>
      </c>
      <c r="B95" s="60" t="s">
        <v>190</v>
      </c>
      <c r="C95" s="21" t="s">
        <v>295</v>
      </c>
      <c r="D95" s="22">
        <v>50000</v>
      </c>
      <c r="E95" s="61">
        <v>37500</v>
      </c>
      <c r="F95" s="22">
        <f t="shared" si="2"/>
        <v>12500</v>
      </c>
    </row>
    <row r="96" spans="1:6" ht="33.75" customHeight="1">
      <c r="A96" s="51" t="s">
        <v>296</v>
      </c>
      <c r="B96" s="52" t="s">
        <v>190</v>
      </c>
      <c r="C96" s="53" t="s">
        <v>297</v>
      </c>
      <c r="D96" s="54">
        <v>150000</v>
      </c>
      <c r="E96" s="55">
        <v>59760.12</v>
      </c>
      <c r="F96" s="54">
        <f t="shared" si="2"/>
        <v>90239.88</v>
      </c>
    </row>
    <row r="97" spans="1:6" ht="24" customHeight="1">
      <c r="A97" s="19" t="s">
        <v>204</v>
      </c>
      <c r="B97" s="60" t="s">
        <v>190</v>
      </c>
      <c r="C97" s="21" t="s">
        <v>298</v>
      </c>
      <c r="D97" s="22">
        <v>100000</v>
      </c>
      <c r="E97" s="61">
        <v>22260.12</v>
      </c>
      <c r="F97" s="22">
        <f t="shared" si="2"/>
        <v>77739.88</v>
      </c>
    </row>
    <row r="98" spans="1:6" ht="24" customHeight="1">
      <c r="A98" s="19" t="s">
        <v>206</v>
      </c>
      <c r="B98" s="60" t="s">
        <v>190</v>
      </c>
      <c r="C98" s="21" t="s">
        <v>299</v>
      </c>
      <c r="D98" s="22">
        <v>100000</v>
      </c>
      <c r="E98" s="61">
        <v>22260.12</v>
      </c>
      <c r="F98" s="22">
        <f t="shared" si="2"/>
        <v>77739.88</v>
      </c>
    </row>
    <row r="99" spans="1:6" ht="14.25" customHeight="1">
      <c r="A99" s="19" t="s">
        <v>208</v>
      </c>
      <c r="B99" s="60" t="s">
        <v>190</v>
      </c>
      <c r="C99" s="21" t="s">
        <v>300</v>
      </c>
      <c r="D99" s="22">
        <v>100000</v>
      </c>
      <c r="E99" s="61">
        <v>22260.12</v>
      </c>
      <c r="F99" s="22">
        <f t="shared" si="2"/>
        <v>77739.88</v>
      </c>
    </row>
    <row r="100" spans="1:6" ht="14.25" customHeight="1">
      <c r="A100" s="19" t="s">
        <v>210</v>
      </c>
      <c r="B100" s="60" t="s">
        <v>190</v>
      </c>
      <c r="C100" s="21" t="s">
        <v>301</v>
      </c>
      <c r="D100" s="22">
        <v>50000</v>
      </c>
      <c r="E100" s="61">
        <v>37500</v>
      </c>
      <c r="F100" s="22">
        <f t="shared" si="2"/>
        <v>12500</v>
      </c>
    </row>
    <row r="101" spans="1:6" ht="14.25" customHeight="1">
      <c r="A101" s="19" t="s">
        <v>174</v>
      </c>
      <c r="B101" s="60" t="s">
        <v>190</v>
      </c>
      <c r="C101" s="21" t="s">
        <v>302</v>
      </c>
      <c r="D101" s="22">
        <v>50000</v>
      </c>
      <c r="E101" s="61">
        <v>37500</v>
      </c>
      <c r="F101" s="22">
        <f t="shared" si="2"/>
        <v>12500</v>
      </c>
    </row>
    <row r="102" spans="1:6" ht="14.25" customHeight="1">
      <c r="A102" s="51" t="s">
        <v>303</v>
      </c>
      <c r="B102" s="52" t="s">
        <v>190</v>
      </c>
      <c r="C102" s="53" t="s">
        <v>304</v>
      </c>
      <c r="D102" s="54">
        <v>250000</v>
      </c>
      <c r="E102" s="55">
        <v>156880</v>
      </c>
      <c r="F102" s="54">
        <f t="shared" si="2"/>
        <v>93120</v>
      </c>
    </row>
    <row r="103" spans="1:6" ht="24" customHeight="1">
      <c r="A103" s="19" t="s">
        <v>204</v>
      </c>
      <c r="B103" s="60" t="s">
        <v>190</v>
      </c>
      <c r="C103" s="21" t="s">
        <v>305</v>
      </c>
      <c r="D103" s="22">
        <v>250000</v>
      </c>
      <c r="E103" s="61">
        <v>156880</v>
      </c>
      <c r="F103" s="22">
        <f t="shared" si="2"/>
        <v>93120</v>
      </c>
    </row>
    <row r="104" spans="1:6" ht="24" customHeight="1">
      <c r="A104" s="19" t="s">
        <v>206</v>
      </c>
      <c r="B104" s="60" t="s">
        <v>190</v>
      </c>
      <c r="C104" s="21" t="s">
        <v>306</v>
      </c>
      <c r="D104" s="22">
        <v>250000</v>
      </c>
      <c r="E104" s="61">
        <v>156880</v>
      </c>
      <c r="F104" s="22">
        <f t="shared" si="2"/>
        <v>93120</v>
      </c>
    </row>
    <row r="105" spans="1:6" ht="14.25" customHeight="1">
      <c r="A105" s="19" t="s">
        <v>208</v>
      </c>
      <c r="B105" s="60" t="s">
        <v>190</v>
      </c>
      <c r="C105" s="21" t="s">
        <v>307</v>
      </c>
      <c r="D105" s="22">
        <v>250000</v>
      </c>
      <c r="E105" s="61">
        <v>156880</v>
      </c>
      <c r="F105" s="22">
        <f t="shared" si="2"/>
        <v>93120</v>
      </c>
    </row>
    <row r="106" spans="1:6" ht="14.25" customHeight="1">
      <c r="A106" s="51" t="s">
        <v>308</v>
      </c>
      <c r="B106" s="52" t="s">
        <v>190</v>
      </c>
      <c r="C106" s="53" t="s">
        <v>309</v>
      </c>
      <c r="D106" s="54">
        <v>3603100</v>
      </c>
      <c r="E106" s="55">
        <v>139634.8</v>
      </c>
      <c r="F106" s="54">
        <f t="shared" si="2"/>
        <v>3463465.2</v>
      </c>
    </row>
    <row r="107" spans="1:6" ht="24" customHeight="1">
      <c r="A107" s="19" t="s">
        <v>204</v>
      </c>
      <c r="B107" s="60" t="s">
        <v>190</v>
      </c>
      <c r="C107" s="21" t="s">
        <v>310</v>
      </c>
      <c r="D107" s="22">
        <v>3603100</v>
      </c>
      <c r="E107" s="61">
        <v>139634.8</v>
      </c>
      <c r="F107" s="22">
        <f t="shared" si="2"/>
        <v>3463465.2</v>
      </c>
    </row>
    <row r="108" spans="1:6" ht="24" customHeight="1">
      <c r="A108" s="19" t="s">
        <v>206</v>
      </c>
      <c r="B108" s="60" t="s">
        <v>190</v>
      </c>
      <c r="C108" s="21" t="s">
        <v>311</v>
      </c>
      <c r="D108" s="22">
        <v>3603100</v>
      </c>
      <c r="E108" s="61">
        <v>139634.8</v>
      </c>
      <c r="F108" s="22">
        <f t="shared" si="2"/>
        <v>3463465.2</v>
      </c>
    </row>
    <row r="109" spans="1:6" ht="14.25" customHeight="1">
      <c r="A109" s="19" t="s">
        <v>208</v>
      </c>
      <c r="B109" s="60" t="s">
        <v>190</v>
      </c>
      <c r="C109" s="21" t="s">
        <v>312</v>
      </c>
      <c r="D109" s="22">
        <v>3603100</v>
      </c>
      <c r="E109" s="61">
        <v>139634.8</v>
      </c>
      <c r="F109" s="22">
        <f t="shared" si="2"/>
        <v>3463465.2</v>
      </c>
    </row>
    <row r="110" spans="1:6" ht="14.25" customHeight="1">
      <c r="A110" s="51" t="s">
        <v>313</v>
      </c>
      <c r="B110" s="52" t="s">
        <v>190</v>
      </c>
      <c r="C110" s="53" t="s">
        <v>314</v>
      </c>
      <c r="D110" s="54">
        <v>3583100</v>
      </c>
      <c r="E110" s="55">
        <v>139634.8</v>
      </c>
      <c r="F110" s="54">
        <f t="shared" si="2"/>
        <v>3443465.2</v>
      </c>
    </row>
    <row r="111" spans="1:6" ht="24" customHeight="1">
      <c r="A111" s="19" t="s">
        <v>204</v>
      </c>
      <c r="B111" s="60" t="s">
        <v>190</v>
      </c>
      <c r="C111" s="21" t="s">
        <v>315</v>
      </c>
      <c r="D111" s="22">
        <v>3583100</v>
      </c>
      <c r="E111" s="61">
        <v>139634.8</v>
      </c>
      <c r="F111" s="22">
        <f aca="true" t="shared" si="3" ref="F111:F142">IF(OR(D111="-",IF(E111="-",0,E111)&gt;=IF(D111="-",0,D111)),"-",IF(D111="-",0,D111)-IF(E111="-",0,E111))</f>
        <v>3443465.2</v>
      </c>
    </row>
    <row r="112" spans="1:6" ht="24" customHeight="1">
      <c r="A112" s="19" t="s">
        <v>206</v>
      </c>
      <c r="B112" s="60" t="s">
        <v>190</v>
      </c>
      <c r="C112" s="21" t="s">
        <v>316</v>
      </c>
      <c r="D112" s="22">
        <v>3583100</v>
      </c>
      <c r="E112" s="61">
        <v>139634.8</v>
      </c>
      <c r="F112" s="22">
        <f t="shared" si="3"/>
        <v>3443465.2</v>
      </c>
    </row>
    <row r="113" spans="1:6" ht="14.25" customHeight="1">
      <c r="A113" s="19" t="s">
        <v>208</v>
      </c>
      <c r="B113" s="60" t="s">
        <v>190</v>
      </c>
      <c r="C113" s="21" t="s">
        <v>317</v>
      </c>
      <c r="D113" s="22">
        <v>3583100</v>
      </c>
      <c r="E113" s="61">
        <v>139634.8</v>
      </c>
      <c r="F113" s="22">
        <f t="shared" si="3"/>
        <v>3443465.2</v>
      </c>
    </row>
    <row r="114" spans="1:6" ht="14.25" customHeight="1">
      <c r="A114" s="51" t="s">
        <v>318</v>
      </c>
      <c r="B114" s="52" t="s">
        <v>190</v>
      </c>
      <c r="C114" s="53" t="s">
        <v>319</v>
      </c>
      <c r="D114" s="54">
        <v>20000</v>
      </c>
      <c r="E114" s="55" t="s">
        <v>47</v>
      </c>
      <c r="F114" s="54">
        <f t="shared" si="3"/>
        <v>20000</v>
      </c>
    </row>
    <row r="115" spans="1:6" ht="24" customHeight="1">
      <c r="A115" s="19" t="s">
        <v>204</v>
      </c>
      <c r="B115" s="60" t="s">
        <v>190</v>
      </c>
      <c r="C115" s="21" t="s">
        <v>320</v>
      </c>
      <c r="D115" s="22">
        <v>20000</v>
      </c>
      <c r="E115" s="61" t="s">
        <v>47</v>
      </c>
      <c r="F115" s="22">
        <f t="shared" si="3"/>
        <v>20000</v>
      </c>
    </row>
    <row r="116" spans="1:6" ht="24" customHeight="1">
      <c r="A116" s="19" t="s">
        <v>206</v>
      </c>
      <c r="B116" s="60" t="s">
        <v>190</v>
      </c>
      <c r="C116" s="21" t="s">
        <v>321</v>
      </c>
      <c r="D116" s="22">
        <v>20000</v>
      </c>
      <c r="E116" s="61" t="s">
        <v>47</v>
      </c>
      <c r="F116" s="22">
        <f t="shared" si="3"/>
        <v>20000</v>
      </c>
    </row>
    <row r="117" spans="1:6" ht="14.25" customHeight="1">
      <c r="A117" s="19" t="s">
        <v>208</v>
      </c>
      <c r="B117" s="60" t="s">
        <v>190</v>
      </c>
      <c r="C117" s="21" t="s">
        <v>322</v>
      </c>
      <c r="D117" s="22">
        <v>20000</v>
      </c>
      <c r="E117" s="61" t="s">
        <v>47</v>
      </c>
      <c r="F117" s="22">
        <f t="shared" si="3"/>
        <v>20000</v>
      </c>
    </row>
    <row r="118" spans="1:6" ht="14.25" customHeight="1">
      <c r="A118" s="51" t="s">
        <v>323</v>
      </c>
      <c r="B118" s="52" t="s">
        <v>190</v>
      </c>
      <c r="C118" s="53" t="s">
        <v>324</v>
      </c>
      <c r="D118" s="54">
        <v>5721420</v>
      </c>
      <c r="E118" s="55">
        <v>1721028.75</v>
      </c>
      <c r="F118" s="54">
        <f t="shared" si="3"/>
        <v>4000391.25</v>
      </c>
    </row>
    <row r="119" spans="1:6" ht="24" customHeight="1">
      <c r="A119" s="19" t="s">
        <v>204</v>
      </c>
      <c r="B119" s="60" t="s">
        <v>190</v>
      </c>
      <c r="C119" s="21" t="s">
        <v>325</v>
      </c>
      <c r="D119" s="22">
        <v>5601420</v>
      </c>
      <c r="E119" s="61">
        <v>1646028.75</v>
      </c>
      <c r="F119" s="22">
        <f t="shared" si="3"/>
        <v>3955391.25</v>
      </c>
    </row>
    <row r="120" spans="1:6" ht="24" customHeight="1">
      <c r="A120" s="19" t="s">
        <v>206</v>
      </c>
      <c r="B120" s="60" t="s">
        <v>190</v>
      </c>
      <c r="C120" s="21" t="s">
        <v>326</v>
      </c>
      <c r="D120" s="22">
        <v>5601420</v>
      </c>
      <c r="E120" s="61">
        <v>1646028.75</v>
      </c>
      <c r="F120" s="22">
        <f t="shared" si="3"/>
        <v>3955391.25</v>
      </c>
    </row>
    <row r="121" spans="1:6" ht="14.25" customHeight="1">
      <c r="A121" s="19" t="s">
        <v>208</v>
      </c>
      <c r="B121" s="60" t="s">
        <v>190</v>
      </c>
      <c r="C121" s="21" t="s">
        <v>327</v>
      </c>
      <c r="D121" s="22">
        <v>5601420</v>
      </c>
      <c r="E121" s="61">
        <v>1646028.75</v>
      </c>
      <c r="F121" s="22">
        <f t="shared" si="3"/>
        <v>3955391.25</v>
      </c>
    </row>
    <row r="122" spans="1:6" ht="14.25" customHeight="1">
      <c r="A122" s="19" t="s">
        <v>210</v>
      </c>
      <c r="B122" s="60" t="s">
        <v>190</v>
      </c>
      <c r="C122" s="21" t="s">
        <v>328</v>
      </c>
      <c r="D122" s="22">
        <v>100000</v>
      </c>
      <c r="E122" s="61">
        <v>75000</v>
      </c>
      <c r="F122" s="22">
        <f t="shared" si="3"/>
        <v>25000</v>
      </c>
    </row>
    <row r="123" spans="1:6" ht="14.25" customHeight="1">
      <c r="A123" s="19" t="s">
        <v>174</v>
      </c>
      <c r="B123" s="60" t="s">
        <v>190</v>
      </c>
      <c r="C123" s="21" t="s">
        <v>329</v>
      </c>
      <c r="D123" s="22">
        <v>100000</v>
      </c>
      <c r="E123" s="61">
        <v>75000</v>
      </c>
      <c r="F123" s="22">
        <f t="shared" si="3"/>
        <v>25000</v>
      </c>
    </row>
    <row r="124" spans="1:6" ht="14.25" customHeight="1">
      <c r="A124" s="19" t="s">
        <v>213</v>
      </c>
      <c r="B124" s="60" t="s">
        <v>190</v>
      </c>
      <c r="C124" s="21" t="s">
        <v>330</v>
      </c>
      <c r="D124" s="22">
        <v>20000</v>
      </c>
      <c r="E124" s="61" t="s">
        <v>47</v>
      </c>
      <c r="F124" s="22">
        <f t="shared" si="3"/>
        <v>20000</v>
      </c>
    </row>
    <row r="125" spans="1:6" ht="14.25" customHeight="1">
      <c r="A125" s="19" t="s">
        <v>215</v>
      </c>
      <c r="B125" s="60" t="s">
        <v>190</v>
      </c>
      <c r="C125" s="21" t="s">
        <v>331</v>
      </c>
      <c r="D125" s="22">
        <v>20000</v>
      </c>
      <c r="E125" s="61" t="s">
        <v>47</v>
      </c>
      <c r="F125" s="22">
        <f t="shared" si="3"/>
        <v>20000</v>
      </c>
    </row>
    <row r="126" spans="1:6" ht="14.25" customHeight="1">
      <c r="A126" s="19" t="s">
        <v>219</v>
      </c>
      <c r="B126" s="60" t="s">
        <v>190</v>
      </c>
      <c r="C126" s="21" t="s">
        <v>332</v>
      </c>
      <c r="D126" s="22">
        <v>20000</v>
      </c>
      <c r="E126" s="61" t="s">
        <v>47</v>
      </c>
      <c r="F126" s="22">
        <f t="shared" si="3"/>
        <v>20000</v>
      </c>
    </row>
    <row r="127" spans="1:6" ht="14.25" customHeight="1">
      <c r="A127" s="51" t="s">
        <v>333</v>
      </c>
      <c r="B127" s="52" t="s">
        <v>190</v>
      </c>
      <c r="C127" s="53" t="s">
        <v>334</v>
      </c>
      <c r="D127" s="54">
        <v>950000</v>
      </c>
      <c r="E127" s="55">
        <v>432565.23</v>
      </c>
      <c r="F127" s="54">
        <f t="shared" si="3"/>
        <v>517434.77</v>
      </c>
    </row>
    <row r="128" spans="1:6" ht="24" customHeight="1">
      <c r="A128" s="19" t="s">
        <v>204</v>
      </c>
      <c r="B128" s="60" t="s">
        <v>190</v>
      </c>
      <c r="C128" s="21" t="s">
        <v>335</v>
      </c>
      <c r="D128" s="22">
        <v>950000</v>
      </c>
      <c r="E128" s="61">
        <v>432565.23</v>
      </c>
      <c r="F128" s="22">
        <f t="shared" si="3"/>
        <v>517434.77</v>
      </c>
    </row>
    <row r="129" spans="1:6" ht="24" customHeight="1">
      <c r="A129" s="19" t="s">
        <v>206</v>
      </c>
      <c r="B129" s="60" t="s">
        <v>190</v>
      </c>
      <c r="C129" s="21" t="s">
        <v>336</v>
      </c>
      <c r="D129" s="22">
        <v>950000</v>
      </c>
      <c r="E129" s="61">
        <v>432565.23</v>
      </c>
      <c r="F129" s="22">
        <f t="shared" si="3"/>
        <v>517434.77</v>
      </c>
    </row>
    <row r="130" spans="1:6" ht="14.25" customHeight="1">
      <c r="A130" s="19" t="s">
        <v>208</v>
      </c>
      <c r="B130" s="60" t="s">
        <v>190</v>
      </c>
      <c r="C130" s="21" t="s">
        <v>337</v>
      </c>
      <c r="D130" s="22">
        <v>950000</v>
      </c>
      <c r="E130" s="61">
        <v>432565.23</v>
      </c>
      <c r="F130" s="22">
        <f t="shared" si="3"/>
        <v>517434.77</v>
      </c>
    </row>
    <row r="131" spans="1:6" ht="14.25" customHeight="1">
      <c r="A131" s="51" t="s">
        <v>338</v>
      </c>
      <c r="B131" s="52" t="s">
        <v>190</v>
      </c>
      <c r="C131" s="53" t="s">
        <v>339</v>
      </c>
      <c r="D131" s="54">
        <v>600000</v>
      </c>
      <c r="E131" s="55">
        <v>43406.3</v>
      </c>
      <c r="F131" s="54">
        <f t="shared" si="3"/>
        <v>556593.7</v>
      </c>
    </row>
    <row r="132" spans="1:6" ht="24" customHeight="1">
      <c r="A132" s="19" t="s">
        <v>204</v>
      </c>
      <c r="B132" s="60" t="s">
        <v>190</v>
      </c>
      <c r="C132" s="21" t="s">
        <v>340</v>
      </c>
      <c r="D132" s="22">
        <v>600000</v>
      </c>
      <c r="E132" s="61">
        <v>43406.3</v>
      </c>
      <c r="F132" s="22">
        <f t="shared" si="3"/>
        <v>556593.7</v>
      </c>
    </row>
    <row r="133" spans="1:6" ht="24" customHeight="1">
      <c r="A133" s="19" t="s">
        <v>206</v>
      </c>
      <c r="B133" s="60" t="s">
        <v>190</v>
      </c>
      <c r="C133" s="21" t="s">
        <v>341</v>
      </c>
      <c r="D133" s="22">
        <v>600000</v>
      </c>
      <c r="E133" s="61">
        <v>43406.3</v>
      </c>
      <c r="F133" s="22">
        <f t="shared" si="3"/>
        <v>556593.7</v>
      </c>
    </row>
    <row r="134" spans="1:6" ht="14.25" customHeight="1">
      <c r="A134" s="19" t="s">
        <v>208</v>
      </c>
      <c r="B134" s="60" t="s">
        <v>190</v>
      </c>
      <c r="C134" s="21" t="s">
        <v>342</v>
      </c>
      <c r="D134" s="22">
        <v>600000</v>
      </c>
      <c r="E134" s="61">
        <v>43406.3</v>
      </c>
      <c r="F134" s="22">
        <f t="shared" si="3"/>
        <v>556593.7</v>
      </c>
    </row>
    <row r="135" spans="1:6" ht="14.25" customHeight="1">
      <c r="A135" s="51" t="s">
        <v>343</v>
      </c>
      <c r="B135" s="52" t="s">
        <v>190</v>
      </c>
      <c r="C135" s="53" t="s">
        <v>344</v>
      </c>
      <c r="D135" s="54">
        <v>4171420</v>
      </c>
      <c r="E135" s="55">
        <v>1245057.22</v>
      </c>
      <c r="F135" s="54">
        <f t="shared" si="3"/>
        <v>2926362.7800000003</v>
      </c>
    </row>
    <row r="136" spans="1:6" ht="24" customHeight="1">
      <c r="A136" s="19" t="s">
        <v>204</v>
      </c>
      <c r="B136" s="60" t="s">
        <v>190</v>
      </c>
      <c r="C136" s="21" t="s">
        <v>345</v>
      </c>
      <c r="D136" s="22">
        <v>4051420</v>
      </c>
      <c r="E136" s="61">
        <v>1170057.22</v>
      </c>
      <c r="F136" s="22">
        <f t="shared" si="3"/>
        <v>2881362.7800000003</v>
      </c>
    </row>
    <row r="137" spans="1:6" ht="24" customHeight="1">
      <c r="A137" s="19" t="s">
        <v>206</v>
      </c>
      <c r="B137" s="60" t="s">
        <v>190</v>
      </c>
      <c r="C137" s="21" t="s">
        <v>346</v>
      </c>
      <c r="D137" s="22">
        <v>4051420</v>
      </c>
      <c r="E137" s="61">
        <v>1170057.22</v>
      </c>
      <c r="F137" s="22">
        <f t="shared" si="3"/>
        <v>2881362.7800000003</v>
      </c>
    </row>
    <row r="138" spans="1:6" ht="14.25" customHeight="1">
      <c r="A138" s="19" t="s">
        <v>208</v>
      </c>
      <c r="B138" s="60" t="s">
        <v>190</v>
      </c>
      <c r="C138" s="21" t="s">
        <v>347</v>
      </c>
      <c r="D138" s="22">
        <v>4051420</v>
      </c>
      <c r="E138" s="61">
        <v>1170057.22</v>
      </c>
      <c r="F138" s="22">
        <f t="shared" si="3"/>
        <v>2881362.7800000003</v>
      </c>
    </row>
    <row r="139" spans="1:6" ht="14.25" customHeight="1">
      <c r="A139" s="19" t="s">
        <v>210</v>
      </c>
      <c r="B139" s="60" t="s">
        <v>190</v>
      </c>
      <c r="C139" s="21" t="s">
        <v>348</v>
      </c>
      <c r="D139" s="22">
        <v>100000</v>
      </c>
      <c r="E139" s="61">
        <v>75000</v>
      </c>
      <c r="F139" s="22">
        <f t="shared" si="3"/>
        <v>25000</v>
      </c>
    </row>
    <row r="140" spans="1:6" ht="14.25" customHeight="1">
      <c r="A140" s="19" t="s">
        <v>174</v>
      </c>
      <c r="B140" s="60" t="s">
        <v>190</v>
      </c>
      <c r="C140" s="21" t="s">
        <v>349</v>
      </c>
      <c r="D140" s="22">
        <v>100000</v>
      </c>
      <c r="E140" s="61">
        <v>75000</v>
      </c>
      <c r="F140" s="22">
        <f t="shared" si="3"/>
        <v>25000</v>
      </c>
    </row>
    <row r="141" spans="1:6" ht="14.25" customHeight="1">
      <c r="A141" s="19" t="s">
        <v>213</v>
      </c>
      <c r="B141" s="60" t="s">
        <v>190</v>
      </c>
      <c r="C141" s="21" t="s">
        <v>350</v>
      </c>
      <c r="D141" s="22">
        <v>20000</v>
      </c>
      <c r="E141" s="61" t="s">
        <v>47</v>
      </c>
      <c r="F141" s="22">
        <f t="shared" si="3"/>
        <v>20000</v>
      </c>
    </row>
    <row r="142" spans="1:6" ht="14.25" customHeight="1">
      <c r="A142" s="19" t="s">
        <v>215</v>
      </c>
      <c r="B142" s="60" t="s">
        <v>190</v>
      </c>
      <c r="C142" s="21" t="s">
        <v>351</v>
      </c>
      <c r="D142" s="22">
        <v>20000</v>
      </c>
      <c r="E142" s="61" t="s">
        <v>47</v>
      </c>
      <c r="F142" s="22">
        <f t="shared" si="3"/>
        <v>20000</v>
      </c>
    </row>
    <row r="143" spans="1:6" ht="14.25" customHeight="1">
      <c r="A143" s="19" t="s">
        <v>219</v>
      </c>
      <c r="B143" s="60" t="s">
        <v>190</v>
      </c>
      <c r="C143" s="21" t="s">
        <v>352</v>
      </c>
      <c r="D143" s="22">
        <v>20000</v>
      </c>
      <c r="E143" s="61" t="s">
        <v>47</v>
      </c>
      <c r="F143" s="22">
        <f aca="true" t="shared" si="4" ref="F143:F174">IF(OR(D143="-",IF(E143="-",0,E143)&gt;=IF(D143="-",0,D143)),"-",IF(D143="-",0,D143)-IF(E143="-",0,E143))</f>
        <v>20000</v>
      </c>
    </row>
    <row r="144" spans="1:6" ht="14.25" customHeight="1">
      <c r="A144" s="51" t="s">
        <v>353</v>
      </c>
      <c r="B144" s="52" t="s">
        <v>190</v>
      </c>
      <c r="C144" s="53" t="s">
        <v>354</v>
      </c>
      <c r="D144" s="54">
        <v>5351400</v>
      </c>
      <c r="E144" s="55">
        <v>3200151.57</v>
      </c>
      <c r="F144" s="54">
        <f t="shared" si="4"/>
        <v>2151248.43</v>
      </c>
    </row>
    <row r="145" spans="1:6" ht="45" customHeight="1">
      <c r="A145" s="19" t="s">
        <v>194</v>
      </c>
      <c r="B145" s="60" t="s">
        <v>190</v>
      </c>
      <c r="C145" s="21" t="s">
        <v>355</v>
      </c>
      <c r="D145" s="22">
        <v>1940880</v>
      </c>
      <c r="E145" s="61">
        <v>1268827.47</v>
      </c>
      <c r="F145" s="22">
        <f t="shared" si="4"/>
        <v>672052.53</v>
      </c>
    </row>
    <row r="146" spans="1:6" ht="14.25" customHeight="1">
      <c r="A146" s="19" t="s">
        <v>356</v>
      </c>
      <c r="B146" s="60" t="s">
        <v>190</v>
      </c>
      <c r="C146" s="21" t="s">
        <v>357</v>
      </c>
      <c r="D146" s="22">
        <v>1940880</v>
      </c>
      <c r="E146" s="61">
        <v>1268827.47</v>
      </c>
      <c r="F146" s="22">
        <f t="shared" si="4"/>
        <v>672052.53</v>
      </c>
    </row>
    <row r="147" spans="1:6" ht="14.25" customHeight="1">
      <c r="A147" s="19" t="s">
        <v>358</v>
      </c>
      <c r="B147" s="60" t="s">
        <v>190</v>
      </c>
      <c r="C147" s="21" t="s">
        <v>359</v>
      </c>
      <c r="D147" s="22">
        <v>1486000</v>
      </c>
      <c r="E147" s="61">
        <v>980964.04</v>
      </c>
      <c r="F147" s="22">
        <f t="shared" si="4"/>
        <v>505035.95999999996</v>
      </c>
    </row>
    <row r="148" spans="1:6" ht="33.75" customHeight="1">
      <c r="A148" s="19" t="s">
        <v>360</v>
      </c>
      <c r="B148" s="60" t="s">
        <v>190</v>
      </c>
      <c r="C148" s="21" t="s">
        <v>361</v>
      </c>
      <c r="D148" s="22">
        <v>454880</v>
      </c>
      <c r="E148" s="61">
        <v>287863.43</v>
      </c>
      <c r="F148" s="22">
        <f t="shared" si="4"/>
        <v>167016.57</v>
      </c>
    </row>
    <row r="149" spans="1:6" ht="24" customHeight="1">
      <c r="A149" s="19" t="s">
        <v>204</v>
      </c>
      <c r="B149" s="60" t="s">
        <v>190</v>
      </c>
      <c r="C149" s="21" t="s">
        <v>362</v>
      </c>
      <c r="D149" s="22">
        <v>3365520</v>
      </c>
      <c r="E149" s="61">
        <v>1904842.22</v>
      </c>
      <c r="F149" s="22">
        <f t="shared" si="4"/>
        <v>1460677.78</v>
      </c>
    </row>
    <row r="150" spans="1:6" ht="24" customHeight="1">
      <c r="A150" s="19" t="s">
        <v>206</v>
      </c>
      <c r="B150" s="60" t="s">
        <v>190</v>
      </c>
      <c r="C150" s="21" t="s">
        <v>363</v>
      </c>
      <c r="D150" s="22">
        <v>3365520</v>
      </c>
      <c r="E150" s="61">
        <v>1904842.22</v>
      </c>
      <c r="F150" s="22">
        <f t="shared" si="4"/>
        <v>1460677.78</v>
      </c>
    </row>
    <row r="151" spans="1:6" ht="14.25" customHeight="1">
      <c r="A151" s="19" t="s">
        <v>208</v>
      </c>
      <c r="B151" s="60" t="s">
        <v>190</v>
      </c>
      <c r="C151" s="21" t="s">
        <v>364</v>
      </c>
      <c r="D151" s="22">
        <v>3365520</v>
      </c>
      <c r="E151" s="61">
        <v>1904842.22</v>
      </c>
      <c r="F151" s="22">
        <f t="shared" si="4"/>
        <v>1460677.78</v>
      </c>
    </row>
    <row r="152" spans="1:6" ht="14.25" customHeight="1">
      <c r="A152" s="19" t="s">
        <v>213</v>
      </c>
      <c r="B152" s="60" t="s">
        <v>190</v>
      </c>
      <c r="C152" s="21" t="s">
        <v>365</v>
      </c>
      <c r="D152" s="22">
        <v>45000</v>
      </c>
      <c r="E152" s="61">
        <v>26481.88</v>
      </c>
      <c r="F152" s="22">
        <f t="shared" si="4"/>
        <v>18518.12</v>
      </c>
    </row>
    <row r="153" spans="1:6" ht="14.25" customHeight="1">
      <c r="A153" s="19" t="s">
        <v>215</v>
      </c>
      <c r="B153" s="60" t="s">
        <v>190</v>
      </c>
      <c r="C153" s="21" t="s">
        <v>366</v>
      </c>
      <c r="D153" s="22">
        <v>45000</v>
      </c>
      <c r="E153" s="61">
        <v>26481.88</v>
      </c>
      <c r="F153" s="22">
        <f t="shared" si="4"/>
        <v>18518.12</v>
      </c>
    </row>
    <row r="154" spans="1:6" ht="14.25" customHeight="1">
      <c r="A154" s="19" t="s">
        <v>217</v>
      </c>
      <c r="B154" s="60" t="s">
        <v>190</v>
      </c>
      <c r="C154" s="21" t="s">
        <v>367</v>
      </c>
      <c r="D154" s="22">
        <v>10000</v>
      </c>
      <c r="E154" s="61">
        <v>481.88</v>
      </c>
      <c r="F154" s="22">
        <f t="shared" si="4"/>
        <v>9518.12</v>
      </c>
    </row>
    <row r="155" spans="1:6" ht="14.25" customHeight="1">
      <c r="A155" s="19" t="s">
        <v>219</v>
      </c>
      <c r="B155" s="60" t="s">
        <v>190</v>
      </c>
      <c r="C155" s="21" t="s">
        <v>368</v>
      </c>
      <c r="D155" s="22">
        <v>35000</v>
      </c>
      <c r="E155" s="61">
        <v>26000</v>
      </c>
      <c r="F155" s="22">
        <f t="shared" si="4"/>
        <v>9000</v>
      </c>
    </row>
    <row r="156" spans="1:6" ht="14.25" customHeight="1">
      <c r="A156" s="51" t="s">
        <v>369</v>
      </c>
      <c r="B156" s="52" t="s">
        <v>190</v>
      </c>
      <c r="C156" s="53" t="s">
        <v>370</v>
      </c>
      <c r="D156" s="54">
        <v>5351400</v>
      </c>
      <c r="E156" s="55">
        <v>3200151.57</v>
      </c>
      <c r="F156" s="54">
        <f t="shared" si="4"/>
        <v>2151248.43</v>
      </c>
    </row>
    <row r="157" spans="1:6" ht="45" customHeight="1">
      <c r="A157" s="19" t="s">
        <v>194</v>
      </c>
      <c r="B157" s="60" t="s">
        <v>190</v>
      </c>
      <c r="C157" s="21" t="s">
        <v>371</v>
      </c>
      <c r="D157" s="22">
        <v>1940880</v>
      </c>
      <c r="E157" s="61">
        <v>1268827.47</v>
      </c>
      <c r="F157" s="22">
        <f t="shared" si="4"/>
        <v>672052.53</v>
      </c>
    </row>
    <row r="158" spans="1:6" ht="14.25" customHeight="1">
      <c r="A158" s="19" t="s">
        <v>356</v>
      </c>
      <c r="B158" s="60" t="s">
        <v>190</v>
      </c>
      <c r="C158" s="21" t="s">
        <v>372</v>
      </c>
      <c r="D158" s="22">
        <v>1940880</v>
      </c>
      <c r="E158" s="61">
        <v>1268827.47</v>
      </c>
      <c r="F158" s="22">
        <f t="shared" si="4"/>
        <v>672052.53</v>
      </c>
    </row>
    <row r="159" spans="1:6" ht="14.25" customHeight="1">
      <c r="A159" s="19" t="s">
        <v>358</v>
      </c>
      <c r="B159" s="60" t="s">
        <v>190</v>
      </c>
      <c r="C159" s="21" t="s">
        <v>373</v>
      </c>
      <c r="D159" s="22">
        <v>1486000</v>
      </c>
      <c r="E159" s="61">
        <v>980964.04</v>
      </c>
      <c r="F159" s="22">
        <f t="shared" si="4"/>
        <v>505035.95999999996</v>
      </c>
    </row>
    <row r="160" spans="1:6" ht="33.75" customHeight="1">
      <c r="A160" s="19" t="s">
        <v>360</v>
      </c>
      <c r="B160" s="60" t="s">
        <v>190</v>
      </c>
      <c r="C160" s="21" t="s">
        <v>374</v>
      </c>
      <c r="D160" s="22">
        <v>454880</v>
      </c>
      <c r="E160" s="61">
        <v>287863.43</v>
      </c>
      <c r="F160" s="22">
        <f t="shared" si="4"/>
        <v>167016.57</v>
      </c>
    </row>
    <row r="161" spans="1:6" ht="24" customHeight="1">
      <c r="A161" s="19" t="s">
        <v>204</v>
      </c>
      <c r="B161" s="60" t="s">
        <v>190</v>
      </c>
      <c r="C161" s="21" t="s">
        <v>375</v>
      </c>
      <c r="D161" s="22">
        <v>3365520</v>
      </c>
      <c r="E161" s="61">
        <v>1904842.22</v>
      </c>
      <c r="F161" s="22">
        <f t="shared" si="4"/>
        <v>1460677.78</v>
      </c>
    </row>
    <row r="162" spans="1:6" ht="24" customHeight="1">
      <c r="A162" s="19" t="s">
        <v>206</v>
      </c>
      <c r="B162" s="60" t="s">
        <v>190</v>
      </c>
      <c r="C162" s="21" t="s">
        <v>376</v>
      </c>
      <c r="D162" s="22">
        <v>3365520</v>
      </c>
      <c r="E162" s="61">
        <v>1904842.22</v>
      </c>
      <c r="F162" s="22">
        <f t="shared" si="4"/>
        <v>1460677.78</v>
      </c>
    </row>
    <row r="163" spans="1:6" ht="14.25" customHeight="1">
      <c r="A163" s="19" t="s">
        <v>208</v>
      </c>
      <c r="B163" s="60" t="s">
        <v>190</v>
      </c>
      <c r="C163" s="21" t="s">
        <v>377</v>
      </c>
      <c r="D163" s="22">
        <v>3365520</v>
      </c>
      <c r="E163" s="61">
        <v>1904842.22</v>
      </c>
      <c r="F163" s="22">
        <f t="shared" si="4"/>
        <v>1460677.78</v>
      </c>
    </row>
    <row r="164" spans="1:6" ht="14.25" customHeight="1">
      <c r="A164" s="19" t="s">
        <v>213</v>
      </c>
      <c r="B164" s="60" t="s">
        <v>190</v>
      </c>
      <c r="C164" s="21" t="s">
        <v>378</v>
      </c>
      <c r="D164" s="22">
        <v>45000</v>
      </c>
      <c r="E164" s="61">
        <v>26481.88</v>
      </c>
      <c r="F164" s="22">
        <f t="shared" si="4"/>
        <v>18518.12</v>
      </c>
    </row>
    <row r="165" spans="1:6" ht="14.25" customHeight="1">
      <c r="A165" s="19" t="s">
        <v>215</v>
      </c>
      <c r="B165" s="60" t="s">
        <v>190</v>
      </c>
      <c r="C165" s="21" t="s">
        <v>379</v>
      </c>
      <c r="D165" s="22">
        <v>45000</v>
      </c>
      <c r="E165" s="61">
        <v>26481.88</v>
      </c>
      <c r="F165" s="22">
        <f t="shared" si="4"/>
        <v>18518.12</v>
      </c>
    </row>
    <row r="166" spans="1:6" ht="14.25" customHeight="1">
      <c r="A166" s="19" t="s">
        <v>217</v>
      </c>
      <c r="B166" s="60" t="s">
        <v>190</v>
      </c>
      <c r="C166" s="21" t="s">
        <v>380</v>
      </c>
      <c r="D166" s="22">
        <v>10000</v>
      </c>
      <c r="E166" s="61">
        <v>481.88</v>
      </c>
      <c r="F166" s="22">
        <f t="shared" si="4"/>
        <v>9518.12</v>
      </c>
    </row>
    <row r="167" spans="1:6" ht="14.25" customHeight="1">
      <c r="A167" s="19" t="s">
        <v>219</v>
      </c>
      <c r="B167" s="60" t="s">
        <v>190</v>
      </c>
      <c r="C167" s="21" t="s">
        <v>381</v>
      </c>
      <c r="D167" s="22">
        <v>35000</v>
      </c>
      <c r="E167" s="61">
        <v>26000</v>
      </c>
      <c r="F167" s="22">
        <f t="shared" si="4"/>
        <v>9000</v>
      </c>
    </row>
    <row r="168" spans="1:6" ht="14.25" customHeight="1">
      <c r="A168" s="51" t="s">
        <v>382</v>
      </c>
      <c r="B168" s="52" t="s">
        <v>190</v>
      </c>
      <c r="C168" s="53" t="s">
        <v>383</v>
      </c>
      <c r="D168" s="54">
        <v>219000</v>
      </c>
      <c r="E168" s="55">
        <v>145888</v>
      </c>
      <c r="F168" s="54">
        <f t="shared" si="4"/>
        <v>73112</v>
      </c>
    </row>
    <row r="169" spans="1:6" ht="14.25" customHeight="1">
      <c r="A169" s="19" t="s">
        <v>384</v>
      </c>
      <c r="B169" s="60" t="s">
        <v>190</v>
      </c>
      <c r="C169" s="21" t="s">
        <v>385</v>
      </c>
      <c r="D169" s="22">
        <v>219000</v>
      </c>
      <c r="E169" s="61">
        <v>145888</v>
      </c>
      <c r="F169" s="22">
        <f t="shared" si="4"/>
        <v>73112</v>
      </c>
    </row>
    <row r="170" spans="1:6" ht="24" customHeight="1">
      <c r="A170" s="19" t="s">
        <v>386</v>
      </c>
      <c r="B170" s="60" t="s">
        <v>190</v>
      </c>
      <c r="C170" s="21" t="s">
        <v>387</v>
      </c>
      <c r="D170" s="22">
        <v>219000</v>
      </c>
      <c r="E170" s="61">
        <v>145888</v>
      </c>
      <c r="F170" s="22">
        <f t="shared" si="4"/>
        <v>73112</v>
      </c>
    </row>
    <row r="171" spans="1:6" ht="24" customHeight="1">
      <c r="A171" s="19" t="s">
        <v>388</v>
      </c>
      <c r="B171" s="60" t="s">
        <v>190</v>
      </c>
      <c r="C171" s="21" t="s">
        <v>389</v>
      </c>
      <c r="D171" s="22">
        <v>219000</v>
      </c>
      <c r="E171" s="61">
        <v>145888</v>
      </c>
      <c r="F171" s="22">
        <f t="shared" si="4"/>
        <v>73112</v>
      </c>
    </row>
    <row r="172" spans="1:6" ht="14.25" customHeight="1">
      <c r="A172" s="51" t="s">
        <v>390</v>
      </c>
      <c r="B172" s="52" t="s">
        <v>190</v>
      </c>
      <c r="C172" s="53" t="s">
        <v>391</v>
      </c>
      <c r="D172" s="54">
        <v>219000</v>
      </c>
      <c r="E172" s="55">
        <v>145888</v>
      </c>
      <c r="F172" s="54">
        <f t="shared" si="4"/>
        <v>73112</v>
      </c>
    </row>
    <row r="173" spans="1:6" ht="14.25" customHeight="1">
      <c r="A173" s="19" t="s">
        <v>384</v>
      </c>
      <c r="B173" s="60" t="s">
        <v>190</v>
      </c>
      <c r="C173" s="21" t="s">
        <v>392</v>
      </c>
      <c r="D173" s="22">
        <v>219000</v>
      </c>
      <c r="E173" s="61">
        <v>145888</v>
      </c>
      <c r="F173" s="22">
        <f t="shared" si="4"/>
        <v>73112</v>
      </c>
    </row>
    <row r="174" spans="1:6" ht="24" customHeight="1">
      <c r="A174" s="19" t="s">
        <v>386</v>
      </c>
      <c r="B174" s="60" t="s">
        <v>190</v>
      </c>
      <c r="C174" s="21" t="s">
        <v>393</v>
      </c>
      <c r="D174" s="22">
        <v>219000</v>
      </c>
      <c r="E174" s="61">
        <v>145888</v>
      </c>
      <c r="F174" s="22">
        <f t="shared" si="4"/>
        <v>73112</v>
      </c>
    </row>
    <row r="175" spans="1:6" ht="24" customHeight="1">
      <c r="A175" s="19" t="s">
        <v>388</v>
      </c>
      <c r="B175" s="60" t="s">
        <v>190</v>
      </c>
      <c r="C175" s="21" t="s">
        <v>394</v>
      </c>
      <c r="D175" s="22">
        <v>219000</v>
      </c>
      <c r="E175" s="61">
        <v>145888</v>
      </c>
      <c r="F175" s="22">
        <f>IF(OR(D175="-",IF(E175="-",0,E175)&gt;=IF(D175="-",0,D175)),"-",IF(D175="-",0,D175)-IF(E175="-",0,E175))</f>
        <v>73112</v>
      </c>
    </row>
    <row r="176" spans="1:6" ht="14.25" customHeight="1">
      <c r="A176" s="51" t="s">
        <v>395</v>
      </c>
      <c r="B176" s="52" t="s">
        <v>190</v>
      </c>
      <c r="C176" s="53" t="s">
        <v>396</v>
      </c>
      <c r="D176" s="54">
        <v>1065000</v>
      </c>
      <c r="E176" s="55">
        <v>509129.99</v>
      </c>
      <c r="F176" s="54">
        <f>IF(OR(D176="-",IF(E176="-",0,E176)&gt;=IF(D176="-",0,D176)),"-",IF(D176="-",0,D176)-IF(E176="-",0,E176))</f>
        <v>555870.01</v>
      </c>
    </row>
    <row r="177" spans="1:6" ht="24" customHeight="1">
      <c r="A177" s="19" t="s">
        <v>204</v>
      </c>
      <c r="B177" s="60" t="s">
        <v>190</v>
      </c>
      <c r="C177" s="21" t="s">
        <v>397</v>
      </c>
      <c r="D177" s="22">
        <v>1065000</v>
      </c>
      <c r="E177" s="61">
        <v>509129.99</v>
      </c>
      <c r="F177" s="22">
        <f>IF(OR(D177="-",IF(E177="-",0,E177)&gt;=IF(D177="-",0,D177)),"-",IF(D177="-",0,D177)-IF(E177="-",0,E177))</f>
        <v>555870.01</v>
      </c>
    </row>
    <row r="178" spans="1:6" ht="24" customHeight="1">
      <c r="A178" s="19" t="s">
        <v>206</v>
      </c>
      <c r="B178" s="60" t="s">
        <v>190</v>
      </c>
      <c r="C178" s="21" t="s">
        <v>398</v>
      </c>
      <c r="D178" s="22">
        <v>1065000</v>
      </c>
      <c r="E178" s="61">
        <v>509129.99</v>
      </c>
      <c r="F178" s="22">
        <f>IF(OR(D178="-",IF(E178="-",0,E178)&gt;=IF(D178="-",0,D178)),"-",IF(D178="-",0,D178)-IF(E178="-",0,E178))</f>
        <v>555870.01</v>
      </c>
    </row>
    <row r="179" spans="1:6" ht="14.25" customHeight="1">
      <c r="A179" s="19" t="s">
        <v>208</v>
      </c>
      <c r="B179" s="60" t="s">
        <v>190</v>
      </c>
      <c r="C179" s="21" t="s">
        <v>399</v>
      </c>
      <c r="D179" s="22">
        <v>1065000</v>
      </c>
      <c r="E179" s="61">
        <v>509129.99</v>
      </c>
      <c r="F179" s="22">
        <f>IF(OR(D179="-",IF(E179="-",0,E179)&gt;=IF(D179="-",0,D179)),"-",IF(D179="-",0,D179)-IF(E179="-",0,E179))</f>
        <v>555870.01</v>
      </c>
    </row>
    <row r="180" spans="1:6" ht="14.25" customHeight="1">
      <c r="A180" s="51" t="s">
        <v>400</v>
      </c>
      <c r="B180" s="52" t="s">
        <v>190</v>
      </c>
      <c r="C180" s="53" t="s">
        <v>401</v>
      </c>
      <c r="D180" s="54">
        <v>1065000</v>
      </c>
      <c r="E180" s="55">
        <v>509129.99</v>
      </c>
      <c r="F180" s="54">
        <f>IF(OR(D180="-",IF(E180="-",0,E180)&gt;=IF(D180="-",0,D180)),"-",IF(D180="-",0,D180)-IF(E180="-",0,E180))</f>
        <v>555870.01</v>
      </c>
    </row>
    <row r="181" spans="1:6" ht="24" customHeight="1">
      <c r="A181" s="19" t="s">
        <v>204</v>
      </c>
      <c r="B181" s="60" t="s">
        <v>190</v>
      </c>
      <c r="C181" s="21" t="s">
        <v>402</v>
      </c>
      <c r="D181" s="22">
        <v>1065000</v>
      </c>
      <c r="E181" s="61">
        <v>509129.99</v>
      </c>
      <c r="F181" s="22">
        <f>IF(OR(D181="-",IF(E181="-",0,E181)&gt;=IF(D181="-",0,D181)),"-",IF(D181="-",0,D181)-IF(E181="-",0,E181))</f>
        <v>555870.01</v>
      </c>
    </row>
    <row r="182" spans="1:6" ht="24" customHeight="1">
      <c r="A182" s="19" t="s">
        <v>206</v>
      </c>
      <c r="B182" s="60" t="s">
        <v>190</v>
      </c>
      <c r="C182" s="21" t="s">
        <v>403</v>
      </c>
      <c r="D182" s="22">
        <v>1065000</v>
      </c>
      <c r="E182" s="61">
        <v>509129.99</v>
      </c>
      <c r="F182" s="22">
        <f>IF(OR(D182="-",IF(E182="-",0,E182)&gt;=IF(D182="-",0,D182)),"-",IF(D182="-",0,D182)-IF(E182="-",0,E182))</f>
        <v>555870.01</v>
      </c>
    </row>
    <row r="183" spans="1:6" ht="14.25" customHeight="1">
      <c r="A183" s="19" t="s">
        <v>208</v>
      </c>
      <c r="B183" s="60" t="s">
        <v>190</v>
      </c>
      <c r="C183" s="21" t="s">
        <v>404</v>
      </c>
      <c r="D183" s="22">
        <v>1065000</v>
      </c>
      <c r="E183" s="61">
        <v>509129.99</v>
      </c>
      <c r="F183" s="22">
        <f>IF(OR(D183="-",IF(E183="-",0,E183)&gt;=IF(D183="-",0,D183)),"-",IF(D183="-",0,D183)-IF(E183="-",0,E183))</f>
        <v>555870.01</v>
      </c>
    </row>
    <row r="184" spans="1:6" ht="14.25" customHeight="1">
      <c r="A184" s="62"/>
      <c r="B184" s="62"/>
      <c r="C184" s="63"/>
      <c r="D184" s="64"/>
      <c r="E184" s="62"/>
      <c r="F184" s="62"/>
    </row>
    <row r="185" spans="1:6" ht="14.25" customHeight="1">
      <c r="A185" s="19" t="s">
        <v>405</v>
      </c>
      <c r="B185" s="20" t="s">
        <v>406</v>
      </c>
      <c r="C185" s="21" t="s">
        <v>191</v>
      </c>
      <c r="D185" s="22">
        <v>-385800</v>
      </c>
      <c r="E185" s="22">
        <v>8086350.31</v>
      </c>
      <c r="F185" s="22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12" operator="equal" stopIfTrue="1">
      <formula>0</formula>
    </cfRule>
  </conditionalFormatting>
  <conditionalFormatting sqref="E28:F29">
    <cfRule type="cellIs" priority="2" dxfId="12" operator="equal" stopIfTrue="1">
      <formula>0</formula>
    </cfRule>
  </conditionalFormatting>
  <conditionalFormatting sqref="E31:F31">
    <cfRule type="cellIs" priority="3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9.125" style="0" customWidth="1"/>
    <col min="2" max="2" width="5.125" style="0" customWidth="1"/>
    <col min="3" max="3" width="37.625" style="0" customWidth="1"/>
    <col min="4" max="6" width="17.25390625" style="0" customWidth="1"/>
    <col min="7" max="16384" width="8.375" style="0" customWidth="1"/>
  </cols>
  <sheetData>
    <row r="1" spans="1:6" ht="10.5" customHeight="1">
      <c r="A1" s="81" t="s">
        <v>408</v>
      </c>
      <c r="B1" s="81"/>
      <c r="C1" s="81"/>
      <c r="D1" s="81"/>
      <c r="E1" s="81"/>
      <c r="F1" s="81"/>
    </row>
    <row r="2" spans="1:6" ht="12.75" customHeight="1">
      <c r="A2" s="37" t="s">
        <v>409</v>
      </c>
      <c r="B2" s="37"/>
      <c r="C2" s="37"/>
      <c r="D2" s="37"/>
      <c r="E2" s="37"/>
      <c r="F2" s="37"/>
    </row>
    <row r="3" spans="1:6" ht="9" customHeight="1">
      <c r="A3" s="5"/>
      <c r="B3" s="69"/>
      <c r="C3" s="43"/>
      <c r="D3" s="9"/>
      <c r="E3" s="9"/>
      <c r="F3" s="43"/>
    </row>
    <row r="4" spans="1:6" ht="13.5" customHeight="1">
      <c r="A4" s="41" t="s">
        <v>22</v>
      </c>
      <c r="B4" s="41" t="s">
        <v>23</v>
      </c>
      <c r="C4" s="82" t="s">
        <v>410</v>
      </c>
      <c r="D4" s="42" t="s">
        <v>25</v>
      </c>
      <c r="E4" s="42" t="s">
        <v>26</v>
      </c>
      <c r="F4" s="42" t="s">
        <v>27</v>
      </c>
    </row>
    <row r="5" spans="1:6" ht="4.5" customHeight="1">
      <c r="A5" s="41"/>
      <c r="B5" s="41"/>
      <c r="C5" s="82"/>
      <c r="D5" s="42"/>
      <c r="E5" s="42"/>
      <c r="F5" s="42"/>
    </row>
    <row r="6" spans="1:6" ht="6" customHeight="1">
      <c r="A6" s="41"/>
      <c r="B6" s="41"/>
      <c r="C6" s="82"/>
      <c r="D6" s="42"/>
      <c r="E6" s="42"/>
      <c r="F6" s="42"/>
    </row>
    <row r="7" spans="1:6" ht="4.5" customHeight="1">
      <c r="A7" s="41"/>
      <c r="B7" s="41"/>
      <c r="C7" s="82"/>
      <c r="D7" s="42"/>
      <c r="E7" s="42"/>
      <c r="F7" s="42"/>
    </row>
    <row r="8" spans="1:6" ht="6" customHeight="1">
      <c r="A8" s="41"/>
      <c r="B8" s="41"/>
      <c r="C8" s="82"/>
      <c r="D8" s="42"/>
      <c r="E8" s="42"/>
      <c r="F8" s="42"/>
    </row>
    <row r="9" spans="1:6" ht="6" customHeight="1">
      <c r="A9" s="41"/>
      <c r="B9" s="41"/>
      <c r="C9" s="82"/>
      <c r="D9" s="42"/>
      <c r="E9" s="42"/>
      <c r="F9" s="42"/>
    </row>
    <row r="10" spans="1:6" ht="18" customHeight="1">
      <c r="A10" s="41"/>
      <c r="B10" s="41"/>
      <c r="C10" s="82"/>
      <c r="D10" s="42"/>
      <c r="E10" s="42"/>
      <c r="F10" s="42"/>
    </row>
    <row r="11" spans="1:6" ht="13.5" customHeight="1">
      <c r="A11" s="15">
        <v>1</v>
      </c>
      <c r="B11" s="15">
        <v>2</v>
      </c>
      <c r="C11" s="16">
        <v>3</v>
      </c>
      <c r="D11" s="17" t="s">
        <v>28</v>
      </c>
      <c r="E11" s="50" t="s">
        <v>29</v>
      </c>
      <c r="F11" s="17" t="s">
        <v>30</v>
      </c>
    </row>
    <row r="12" spans="1:6" ht="12.75" customHeight="1">
      <c r="A12" s="70" t="s">
        <v>411</v>
      </c>
      <c r="B12" s="71" t="s">
        <v>412</v>
      </c>
      <c r="C12" s="71" t="s">
        <v>191</v>
      </c>
      <c r="D12" s="72">
        <v>385800</v>
      </c>
      <c r="E12" s="72">
        <v>-8086350.31</v>
      </c>
      <c r="F12" s="72" t="s">
        <v>191</v>
      </c>
    </row>
    <row r="13" spans="1:6" ht="12.75" customHeight="1">
      <c r="A13" s="73" t="s">
        <v>34</v>
      </c>
      <c r="B13" s="74"/>
      <c r="C13" s="74"/>
      <c r="D13" s="75"/>
      <c r="E13" s="75"/>
      <c r="F13" s="75"/>
    </row>
    <row r="14" spans="1:6" ht="12.75" customHeight="1">
      <c r="A14" s="51" t="s">
        <v>413</v>
      </c>
      <c r="B14" s="76" t="s">
        <v>414</v>
      </c>
      <c r="C14" s="76" t="s">
        <v>191</v>
      </c>
      <c r="D14" s="54" t="s">
        <v>47</v>
      </c>
      <c r="E14" s="54" t="s">
        <v>47</v>
      </c>
      <c r="F14" s="54" t="s">
        <v>47</v>
      </c>
    </row>
    <row r="15" spans="1:6" ht="12.75" customHeight="1">
      <c r="A15" s="73" t="s">
        <v>415</v>
      </c>
      <c r="B15" s="74"/>
      <c r="C15" s="74"/>
      <c r="D15" s="75"/>
      <c r="E15" s="75"/>
      <c r="F15" s="75"/>
    </row>
    <row r="16" spans="1:6" ht="12.75" customHeight="1">
      <c r="A16" s="51" t="s">
        <v>416</v>
      </c>
      <c r="B16" s="76" t="s">
        <v>417</v>
      </c>
      <c r="C16" s="76" t="s">
        <v>191</v>
      </c>
      <c r="D16" s="54" t="s">
        <v>47</v>
      </c>
      <c r="E16" s="54" t="s">
        <v>47</v>
      </c>
      <c r="F16" s="54" t="s">
        <v>47</v>
      </c>
    </row>
    <row r="17" spans="1:6" ht="12.75" customHeight="1">
      <c r="A17" s="73" t="s">
        <v>415</v>
      </c>
      <c r="B17" s="74"/>
      <c r="C17" s="74"/>
      <c r="D17" s="75"/>
      <c r="E17" s="75"/>
      <c r="F17" s="75"/>
    </row>
    <row r="18" spans="1:6" ht="12.75" customHeight="1">
      <c r="A18" s="70" t="s">
        <v>418</v>
      </c>
      <c r="B18" s="71" t="s">
        <v>419</v>
      </c>
      <c r="C18" s="71" t="s">
        <v>420</v>
      </c>
      <c r="D18" s="72">
        <v>385800</v>
      </c>
      <c r="E18" s="72">
        <v>-8086350.31</v>
      </c>
      <c r="F18" s="72">
        <v>8472150.31</v>
      </c>
    </row>
    <row r="19" spans="1:6" ht="12.75" customHeight="1">
      <c r="A19" s="70" t="s">
        <v>421</v>
      </c>
      <c r="B19" s="71" t="s">
        <v>419</v>
      </c>
      <c r="C19" s="71" t="s">
        <v>422</v>
      </c>
      <c r="D19" s="72">
        <v>385800</v>
      </c>
      <c r="E19" s="72">
        <v>-8086350.31</v>
      </c>
      <c r="F19" s="72">
        <v>8472150.31</v>
      </c>
    </row>
    <row r="20" spans="1:6" ht="12.75" customHeight="1">
      <c r="A20" s="70" t="s">
        <v>423</v>
      </c>
      <c r="B20" s="71" t="s">
        <v>424</v>
      </c>
      <c r="C20" s="71" t="s">
        <v>425</v>
      </c>
      <c r="D20" s="72">
        <v>-23201000</v>
      </c>
      <c r="E20" s="72">
        <v>-20551642.67</v>
      </c>
      <c r="F20" s="72" t="s">
        <v>407</v>
      </c>
    </row>
    <row r="21" spans="1:6" ht="12.75" customHeight="1">
      <c r="A21" s="19" t="s">
        <v>426</v>
      </c>
      <c r="B21" s="20" t="s">
        <v>424</v>
      </c>
      <c r="C21" s="20" t="s">
        <v>427</v>
      </c>
      <c r="D21" s="22">
        <v>-23201000</v>
      </c>
      <c r="E21" s="22">
        <v>-20551642.67</v>
      </c>
      <c r="F21" s="22" t="s">
        <v>407</v>
      </c>
    </row>
    <row r="22" spans="1:6" ht="12.75" customHeight="1">
      <c r="A22" s="70" t="s">
        <v>428</v>
      </c>
      <c r="B22" s="71" t="s">
        <v>429</v>
      </c>
      <c r="C22" s="71" t="s">
        <v>430</v>
      </c>
      <c r="D22" s="72">
        <v>23586800</v>
      </c>
      <c r="E22" s="72">
        <v>12465292.36</v>
      </c>
      <c r="F22" s="72" t="s">
        <v>407</v>
      </c>
    </row>
    <row r="23" spans="1:6" ht="12.75" customHeight="1">
      <c r="A23" s="19" t="s">
        <v>431</v>
      </c>
      <c r="B23" s="20" t="s">
        <v>429</v>
      </c>
      <c r="C23" s="20" t="s">
        <v>432</v>
      </c>
      <c r="D23" s="22">
        <v>23586800</v>
      </c>
      <c r="E23" s="22">
        <v>12465292.36</v>
      </c>
      <c r="F23" s="22" t="s">
        <v>407</v>
      </c>
    </row>
    <row r="24" spans="1:6" ht="12.75" customHeight="1">
      <c r="A24" s="77"/>
      <c r="B24" s="78"/>
      <c r="C24" s="77"/>
      <c r="D24" s="79"/>
      <c r="E24" s="79"/>
      <c r="F24" s="8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4" dxfId="12" operator="equal" stopIfTrue="1">
      <formula>0</formula>
    </cfRule>
  </conditionalFormatting>
  <conditionalFormatting sqref="E28:F28">
    <cfRule type="cellIs" priority="5" dxfId="12" operator="equal" stopIfTrue="1">
      <formula>0</formula>
    </cfRule>
  </conditionalFormatting>
  <conditionalFormatting sqref="E30:F30">
    <cfRule type="cellIs" priority="6" dxfId="12" operator="equal" stopIfTrue="1">
      <formula>0</formula>
    </cfRule>
  </conditionalFormatting>
  <conditionalFormatting sqref="E101:F101">
    <cfRule type="cellIs" priority="7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8.375" style="0" customWidth="1"/>
  </cols>
  <sheetData>
    <row r="1" spans="1:2" ht="12.75" customHeight="1">
      <c r="A1" t="s">
        <v>433</v>
      </c>
      <c r="B1" t="s">
        <v>434</v>
      </c>
    </row>
    <row r="2" spans="1:2" ht="12.75" customHeight="1">
      <c r="A2" t="s">
        <v>435</v>
      </c>
      <c r="B2" t="s">
        <v>436</v>
      </c>
    </row>
    <row r="3" spans="1:2" ht="12.75" customHeight="1">
      <c r="A3" t="s">
        <v>437</v>
      </c>
      <c r="B3" t="s">
        <v>6</v>
      </c>
    </row>
    <row r="4" spans="1:2" ht="12.75" customHeight="1">
      <c r="A4" t="s">
        <v>438</v>
      </c>
      <c r="B4" t="s">
        <v>439</v>
      </c>
    </row>
    <row r="5" spans="1:2" ht="12.75" customHeight="1">
      <c r="A5" t="s">
        <v>440</v>
      </c>
      <c r="B5" t="s">
        <v>441</v>
      </c>
    </row>
    <row r="6" spans="1:2" ht="12.75" customHeight="1">
      <c r="A6" t="s">
        <v>442</v>
      </c>
      <c r="B6" t="s">
        <v>434</v>
      </c>
    </row>
    <row r="7" ht="12.75" customHeight="1">
      <c r="A7" t="s">
        <v>443</v>
      </c>
    </row>
    <row r="8" ht="12.75" customHeight="1">
      <c r="A8" t="s">
        <v>444</v>
      </c>
    </row>
    <row r="9" spans="1:2" ht="12.75" customHeight="1">
      <c r="A9" t="s">
        <v>445</v>
      </c>
      <c r="B9" t="s">
        <v>446</v>
      </c>
    </row>
    <row r="10" spans="1:2" ht="12.75" customHeight="1">
      <c r="A10" t="s">
        <v>447</v>
      </c>
      <c r="B10" t="s">
        <v>448</v>
      </c>
    </row>
    <row r="11" spans="1:2" ht="12.75" customHeight="1">
      <c r="A11" t="s">
        <v>449</v>
      </c>
      <c r="B11" t="s">
        <v>29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Сергей Андреевич</dc:creator>
  <cp:keywords/>
  <dc:description>POI HSSF rep:2.46.0.76</dc:description>
  <cp:lastModifiedBy>Федоров Сергей Андреевич</cp:lastModifiedBy>
  <dcterms:created xsi:type="dcterms:W3CDTF">2018-10-09T14:19:09Z</dcterms:created>
  <dcterms:modified xsi:type="dcterms:W3CDTF">2018-10-18T14:45:37Z</dcterms:modified>
  <cp:category/>
  <cp:version/>
  <cp:contentType/>
  <cp:contentStatus/>
  <cp:revision>1</cp:revision>
</cp:coreProperties>
</file>