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'Лист3'!$A$1:$K$19</definedName>
  </definedNames>
  <calcPr fullCalcOnLoad="1"/>
</workbook>
</file>

<file path=xl/sharedStrings.xml><?xml version="1.0" encoding="utf-8"?>
<sst xmlns="http://schemas.openxmlformats.org/spreadsheetml/2006/main" count="89" uniqueCount="72">
  <si>
    <t>Сведения об объемах финансирования</t>
  </si>
  <si>
    <t>Наименование мероприятия</t>
  </si>
  <si>
    <t>Исполнитель                    __________________   _________________________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</si>
  <si>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</si>
  <si>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</si>
  <si>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</si>
  <si>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</si>
  <si>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</si>
  <si>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</si>
  <si>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</si>
  <si>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</si>
  <si>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</si>
  <si>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</si>
  <si>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</si>
  <si>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</si>
  <si>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</si>
  <si>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Приложение</t>
  </si>
  <si>
    <t>Плановые показате-ли результа-тивности использо-вания субсидии в сответст-вии с соглаше-нием</t>
  </si>
  <si>
    <t>Глава муниципального образования</t>
  </si>
  <si>
    <t>Оржицкое сельское поселение           __________       _____________________</t>
  </si>
  <si>
    <t>Главный бухгалтер                               __________       _____________________</t>
  </si>
  <si>
    <t xml:space="preserve">                                                                   (подпись)             (фамилия, инициалы)</t>
  </si>
  <si>
    <t>Ремонт внутрипоселковой дороги в д. Ильино Ломоносовского района Ленинградской области</t>
  </si>
  <si>
    <t>910 0409 0407088 244 225 (областной бюджет);                                  910 0409 0400101 244 225 (местный бюджет)</t>
  </si>
  <si>
    <t>2625 кв. м.</t>
  </si>
  <si>
    <t xml:space="preserve">     об использовании субсидии, предоставленной из областного бюджета Ленинградской области муниципальному образованию Оржицкое сельское поселение муниципального образования Ломоносовский мунципальный район 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четвертый квартал 2016 года</t>
  </si>
  <si>
    <t>11 января 2016 года</t>
  </si>
  <si>
    <t xml:space="preserve">ОТЧЕТ </t>
  </si>
  <si>
    <t>Код по бюджетной классификации бюджета, предоставляющего межбюджетный трансферт</t>
  </si>
  <si>
    <t>Код по классификации доходов бюджета, получающего межбюджетный трансферт</t>
  </si>
  <si>
    <t>Поступило средств областного бюджета *</t>
  </si>
  <si>
    <t>Размер софинансирования из местного бюджета*</t>
  </si>
  <si>
    <t>Расходы, подтвержденные документами и произведенные за счет средств областного бюджета *</t>
  </si>
  <si>
    <t>Расходы, подтвержденные документами и произведенные за счет местного  бюджета *</t>
  </si>
  <si>
    <t xml:space="preserve">Неиспользо-ванный остаток межбюджетного трансферта, подлежащий возврату* </t>
  </si>
  <si>
    <t xml:space="preserve">Наименование мероприятия                      </t>
  </si>
  <si>
    <t>Принятые бюджетные обязательства</t>
  </si>
  <si>
    <t>контрагент</t>
  </si>
  <si>
    <t>номер и дата договора</t>
  </si>
  <si>
    <t xml:space="preserve">наименование работ         </t>
  </si>
  <si>
    <t xml:space="preserve">сумма договора </t>
  </si>
  <si>
    <t xml:space="preserve">выполнено работ </t>
  </si>
  <si>
    <t>номер, дата акта выпол-ненных работ</t>
  </si>
  <si>
    <t xml:space="preserve">Фактические показатели результа-тивности использования субсидии </t>
  </si>
  <si>
    <t>ИТОГО**</t>
  </si>
  <si>
    <t>*Все суммы указываются в рублях (не в тысячах рублей!)</t>
  </si>
  <si>
    <t>** Обязательно наличие графы "Итого"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</si>
  <si>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</si>
  <si>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</si>
  <si>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Согласовано:                                                                                                                            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</si>
  <si>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 использовании субсидии, предоставленной из областного бюджета Ленинградской области МО Оржицкое сельское поселение МО Ломоносовский муниципальный район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за  2015 год</t>
  </si>
  <si>
    <t>Бурак Л.В.</t>
  </si>
  <si>
    <t>ООО "Транском Гатчина"</t>
  </si>
  <si>
    <t>4/07 от 22.07.2015</t>
  </si>
  <si>
    <t>5/08 от 31.08.2015</t>
  </si>
  <si>
    <t>6/08 от 31.08.2015</t>
  </si>
  <si>
    <t>Ремонт участка внутрипоселковой дороги в д. Ильино Ломоносовского района Ленинградской области</t>
  </si>
  <si>
    <t>№ 1 от 05.08.2015</t>
  </si>
  <si>
    <t>№ 1 от 01.10.2015</t>
  </si>
  <si>
    <t xml:space="preserve">2005 кв. м. </t>
  </si>
  <si>
    <t xml:space="preserve">299 кв. м. </t>
  </si>
  <si>
    <t xml:space="preserve"> 321 кв. м. </t>
  </si>
  <si>
    <t xml:space="preserve">Утверждено бюджетных назначений на 2016 год (областной и местный бюджет)* </t>
  </si>
  <si>
    <t>Оржицкое сельское поселение          __________       Глазунова Л.П.</t>
  </si>
  <si>
    <t>Главный бухгалтер                               __________       Сякова И.А.</t>
  </si>
  <si>
    <t>Исполнитель                              Сякова И.А.                8 (81376) 57-646</t>
  </si>
  <si>
    <t>990 1403 6637088 521 251</t>
  </si>
  <si>
    <t>910 2 02 02999 10 0000 151</t>
  </si>
  <si>
    <t>991 1403 6637088 521 251</t>
  </si>
  <si>
    <t>911 2 02 02999 10 0000 151</t>
  </si>
  <si>
    <t>992 1403 6637088 521 251</t>
  </si>
  <si>
    <t>912 2 02 02999 10 0000 151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</si>
</sst>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4">
    <font>
      <sz val="10"/>
      <name val="Arial"/>
      <family val="0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20" fillId="0" borderId="1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21" fillId="0" borderId="11" xfId="0" applyNumberFormat="1" applyFont="1" applyBorder="1" applyAlignment="1">
      <alignment horizontal="center" vertical="center" wrapText="1"/>
    </xf>
    <xf numFmtId="4" fontId="2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wrapText="1"/>
    </xf>
    <xf numFmtId="0" fontId="23" fillId="0" borderId="12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13" xfId="0" applyFont="1" applyBorder="1" applyAlignment="1">
      <alignment horizontal="center" vertical="top" wrapText="1"/>
    </xf>
    <xf numFmtId="49" fontId="22" fillId="0" borderId="12" xfId="0" applyNumberFormat="1" applyFont="1" applyBorder="1" applyAlignment="1">
      <alignment horizontal="center" vertical="top" wrapText="1"/>
    </xf>
    <xf numFmtId="49" fontId="23" fillId="0" borderId="12" xfId="0" applyNumberFormat="1" applyFont="1" applyBorder="1" applyAlignment="1">
      <alignment/>
    </xf>
    <xf numFmtId="49" fontId="22" fillId="0" borderId="0" xfId="0" applyNumberFormat="1" applyFont="1" applyAlignment="1">
      <alignment/>
    </xf>
    <xf numFmtId="49" fontId="0" fillId="0" borderId="0" xfId="0" applyNumberFormat="1" applyAlignment="1">
      <alignment/>
    </xf>
    <xf numFmtId="4" fontId="22" fillId="0" borderId="12" xfId="0" applyNumberFormat="1" applyFont="1" applyBorder="1" applyAlignment="1">
      <alignment horizontal="center" vertical="top" wrapText="1"/>
    </xf>
    <xf numFmtId="4" fontId="23" fillId="0" borderId="12" xfId="0" applyNumberFormat="1" applyFont="1" applyBorder="1" applyAlignment="1">
      <alignment horizontal="center"/>
    </xf>
    <xf numFmtId="49" fontId="22" fillId="0" borderId="13" xfId="0" applyNumberFormat="1" applyFont="1" applyBorder="1" applyAlignment="1">
      <alignment horizontal="center" vertical="top" wrapText="1"/>
    </xf>
    <xf numFmtId="49" fontId="23" fillId="0" borderId="13" xfId="0" applyNumberFormat="1" applyFont="1" applyBorder="1" applyAlignment="1">
      <alignment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3" fillId="0" borderId="14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wrapText="1"/>
    </xf>
    <xf numFmtId="0" fontId="23" fillId="0" borderId="17" xfId="0" applyFont="1" applyBorder="1" applyAlignment="1">
      <alignment horizontal="center" wrapText="1"/>
    </xf>
    <xf numFmtId="0" fontId="23" fillId="0" borderId="18" xfId="0" applyFont="1" applyBorder="1" applyAlignment="1">
      <alignment horizontal="center" wrapText="1"/>
    </xf>
    <xf numFmtId="0" fontId="23" fillId="0" borderId="19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20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view="pageBreakPreview" zoomScaleSheetLayoutView="100" zoomScalePageLayoutView="0" workbookViewId="0" topLeftCell="C1">
      <selection activeCell="L7" sqref="L7"/>
    </sheetView>
  </sheetViews>
  <sheetFormatPr defaultColWidth="9.140625" defaultRowHeight="12.75"/>
  <cols>
    <col min="1" max="2" width="8.8515625" style="23" customWidth="1"/>
    <col min="10" max="11" width="8.421875" style="0" customWidth="1"/>
    <col min="12" max="12" width="12.28125" style="0" customWidth="1"/>
    <col min="13" max="15" width="8.421875" style="0" customWidth="1"/>
  </cols>
  <sheetData>
    <row r="1" spans="1:16" ht="12.75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30" customHeight="1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3.5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39.75" customHeight="1" thickBot="1">
      <c r="A4" s="44" t="s">
        <v>28</v>
      </c>
      <c r="B4" s="44" t="s">
        <v>29</v>
      </c>
      <c r="C4" s="36" t="s">
        <v>62</v>
      </c>
      <c r="D4" s="36" t="s">
        <v>30</v>
      </c>
      <c r="E4" s="36" t="s">
        <v>31</v>
      </c>
      <c r="F4" s="36" t="s">
        <v>32</v>
      </c>
      <c r="G4" s="36" t="s">
        <v>33</v>
      </c>
      <c r="H4" s="36" t="s">
        <v>34</v>
      </c>
      <c r="I4" s="36" t="s">
        <v>35</v>
      </c>
      <c r="J4" s="37" t="s">
        <v>36</v>
      </c>
      <c r="K4" s="38"/>
      <c r="L4" s="38"/>
      <c r="M4" s="38"/>
      <c r="N4" s="38"/>
      <c r="O4" s="38"/>
      <c r="P4" s="39"/>
    </row>
    <row r="5" spans="1:16" ht="61.5" thickBot="1">
      <c r="A5" s="45"/>
      <c r="B5" s="45"/>
      <c r="C5" s="19"/>
      <c r="D5" s="19"/>
      <c r="E5" s="19"/>
      <c r="F5" s="19"/>
      <c r="G5" s="19"/>
      <c r="H5" s="19"/>
      <c r="I5" s="19"/>
      <c r="J5" s="14" t="s">
        <v>37</v>
      </c>
      <c r="K5" s="14" t="s">
        <v>38</v>
      </c>
      <c r="L5" s="14" t="s">
        <v>39</v>
      </c>
      <c r="M5" s="14" t="s">
        <v>40</v>
      </c>
      <c r="N5" s="14" t="s">
        <v>41</v>
      </c>
      <c r="O5" s="14" t="s">
        <v>42</v>
      </c>
      <c r="P5" s="14" t="s">
        <v>43</v>
      </c>
    </row>
    <row r="6" spans="1:16" ht="81" customHeight="1" thickBot="1">
      <c r="A6" s="26" t="s">
        <v>66</v>
      </c>
      <c r="B6" s="20" t="s">
        <v>67</v>
      </c>
      <c r="C6" s="24">
        <v>518011.11</v>
      </c>
      <c r="D6" s="24">
        <v>481869.94</v>
      </c>
      <c r="E6" s="24">
        <v>36141.17</v>
      </c>
      <c r="F6" s="24">
        <v>481869.94</v>
      </c>
      <c r="G6" s="24">
        <v>36141.17</v>
      </c>
      <c r="H6" s="24">
        <f>D6-F6</f>
        <v>0</v>
      </c>
      <c r="I6" s="30" t="s">
        <v>22</v>
      </c>
      <c r="J6" s="15" t="s">
        <v>52</v>
      </c>
      <c r="K6" s="15" t="s">
        <v>53</v>
      </c>
      <c r="L6" s="15" t="s">
        <v>22</v>
      </c>
      <c r="M6" s="24">
        <v>518011.11</v>
      </c>
      <c r="N6" s="24">
        <v>518011.11</v>
      </c>
      <c r="O6" s="15" t="s">
        <v>57</v>
      </c>
      <c r="P6" s="16" t="s">
        <v>59</v>
      </c>
    </row>
    <row r="7" spans="1:16" ht="81" customHeight="1" thickBot="1">
      <c r="A7" s="26" t="s">
        <v>68</v>
      </c>
      <c r="B7" s="20" t="s">
        <v>69</v>
      </c>
      <c r="C7" s="24">
        <v>99990.07</v>
      </c>
      <c r="D7" s="24">
        <v>92992</v>
      </c>
      <c r="E7" s="24">
        <v>6452.94</v>
      </c>
      <c r="F7" s="24">
        <v>92992</v>
      </c>
      <c r="G7" s="24">
        <v>6452.94</v>
      </c>
      <c r="H7" s="24">
        <f>D7-F7</f>
        <v>0</v>
      </c>
      <c r="I7" s="31"/>
      <c r="J7" s="15" t="s">
        <v>52</v>
      </c>
      <c r="K7" s="15" t="s">
        <v>54</v>
      </c>
      <c r="L7" s="15" t="s">
        <v>56</v>
      </c>
      <c r="M7" s="24">
        <v>99990.07</v>
      </c>
      <c r="N7" s="24">
        <v>99990.07</v>
      </c>
      <c r="O7" s="15" t="s">
        <v>58</v>
      </c>
      <c r="P7" s="16" t="s">
        <v>61</v>
      </c>
    </row>
    <row r="8" spans="1:16" ht="81" customHeight="1" thickBot="1">
      <c r="A8" s="26" t="s">
        <v>70</v>
      </c>
      <c r="B8" s="20" t="s">
        <v>71</v>
      </c>
      <c r="C8" s="24">
        <v>93009.96</v>
      </c>
      <c r="D8" s="24">
        <v>86628.06</v>
      </c>
      <c r="E8" s="24">
        <v>6927</v>
      </c>
      <c r="F8" s="24">
        <v>86628.06</v>
      </c>
      <c r="G8" s="24">
        <v>6927</v>
      </c>
      <c r="H8" s="24">
        <f>D8-F8</f>
        <v>0</v>
      </c>
      <c r="I8" s="32"/>
      <c r="J8" s="15" t="s">
        <v>52</v>
      </c>
      <c r="K8" s="15" t="s">
        <v>55</v>
      </c>
      <c r="L8" s="15" t="s">
        <v>56</v>
      </c>
      <c r="M8" s="24">
        <v>93009.96</v>
      </c>
      <c r="N8" s="24">
        <v>93009.96</v>
      </c>
      <c r="O8" s="15" t="s">
        <v>58</v>
      </c>
      <c r="P8" s="16" t="s">
        <v>60</v>
      </c>
    </row>
    <row r="9" spans="1:16" ht="13.5" thickBot="1">
      <c r="A9" s="27" t="s">
        <v>44</v>
      </c>
      <c r="B9" s="21"/>
      <c r="C9" s="25">
        <f aca="true" t="shared" si="0" ref="C9:H9">SUM(C6:C8)</f>
        <v>711011.1399999999</v>
      </c>
      <c r="D9" s="25">
        <f t="shared" si="0"/>
        <v>661490</v>
      </c>
      <c r="E9" s="25">
        <f t="shared" si="0"/>
        <v>49521.11</v>
      </c>
      <c r="F9" s="25">
        <f t="shared" si="0"/>
        <v>661490</v>
      </c>
      <c r="G9" s="25">
        <f t="shared" si="0"/>
        <v>49521.11</v>
      </c>
      <c r="H9" s="25">
        <f t="shared" si="0"/>
        <v>0</v>
      </c>
      <c r="I9" s="17"/>
      <c r="J9" s="17"/>
      <c r="K9" s="17"/>
      <c r="L9" s="17"/>
      <c r="M9" s="25">
        <f>SUM(M6:M8)</f>
        <v>711011.1399999999</v>
      </c>
      <c r="N9" s="25">
        <f>SUM(N6:N8)</f>
        <v>711011.1399999999</v>
      </c>
      <c r="O9" s="17"/>
      <c r="P9" s="17">
        <v>2625</v>
      </c>
    </row>
    <row r="10" spans="1:16" ht="12.75">
      <c r="A10" s="40" t="s">
        <v>45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ht="12.75">
      <c r="A11" s="41" t="s">
        <v>46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12.75">
      <c r="A12" s="34" t="s">
        <v>18</v>
      </c>
      <c r="B12" s="34"/>
      <c r="C12" s="34"/>
      <c r="D12" s="34"/>
      <c r="E12" s="34"/>
      <c r="F12" s="34"/>
      <c r="G12" s="34"/>
      <c r="H12" s="34"/>
      <c r="I12" s="34"/>
      <c r="J12" s="34"/>
      <c r="K12" s="33" t="s">
        <v>49</v>
      </c>
      <c r="L12" s="33"/>
      <c r="M12" s="33"/>
      <c r="N12" s="33"/>
      <c r="O12" s="35"/>
      <c r="P12" s="35"/>
    </row>
    <row r="13" spans="1:16" ht="12.75">
      <c r="A13" s="34" t="s">
        <v>63</v>
      </c>
      <c r="B13" s="34"/>
      <c r="C13" s="34"/>
      <c r="D13" s="34"/>
      <c r="E13" s="34"/>
      <c r="F13" s="34"/>
      <c r="G13" s="34"/>
      <c r="H13" s="34"/>
      <c r="I13" s="34"/>
      <c r="J13" s="34"/>
      <c r="K13" s="33"/>
      <c r="L13" s="33"/>
      <c r="M13" s="33"/>
      <c r="N13" s="33"/>
      <c r="O13" s="35"/>
      <c r="P13" s="35"/>
    </row>
    <row r="14" spans="1:16" ht="12.75">
      <c r="A14" s="34" t="s">
        <v>47</v>
      </c>
      <c r="B14" s="34"/>
      <c r="C14" s="34"/>
      <c r="D14" s="34"/>
      <c r="E14" s="34"/>
      <c r="F14" s="34"/>
      <c r="G14" s="34"/>
      <c r="H14" s="34"/>
      <c r="I14" s="34"/>
      <c r="J14" s="34"/>
      <c r="K14" s="33"/>
      <c r="L14" s="33"/>
      <c r="M14" s="33"/>
      <c r="N14" s="33"/>
      <c r="O14" s="35"/>
      <c r="P14" s="35"/>
    </row>
    <row r="15" spans="1:16" ht="12.75">
      <c r="A15" s="34" t="s">
        <v>64</v>
      </c>
      <c r="B15" s="34"/>
      <c r="C15" s="34"/>
      <c r="D15" s="34"/>
      <c r="E15" s="34"/>
      <c r="F15" s="34"/>
      <c r="G15" s="34"/>
      <c r="H15" s="34"/>
      <c r="I15" s="34"/>
      <c r="J15" s="34"/>
      <c r="K15" s="33"/>
      <c r="L15" s="33"/>
      <c r="M15" s="33"/>
      <c r="N15" s="33"/>
      <c r="O15" s="35"/>
      <c r="P15" s="35"/>
    </row>
    <row r="16" spans="1:16" ht="12.75">
      <c r="A16" s="34" t="s">
        <v>48</v>
      </c>
      <c r="B16" s="34"/>
      <c r="C16" s="34"/>
      <c r="D16" s="34"/>
      <c r="E16" s="34"/>
      <c r="F16" s="34"/>
      <c r="G16" s="34"/>
      <c r="H16" s="34"/>
      <c r="I16" s="34"/>
      <c r="J16" s="34"/>
      <c r="K16" s="33"/>
      <c r="L16" s="33"/>
      <c r="M16" s="33"/>
      <c r="N16" s="33"/>
      <c r="O16" s="35"/>
      <c r="P16" s="35"/>
    </row>
    <row r="17" spans="1:16" ht="12.75">
      <c r="A17" s="22"/>
      <c r="B17" s="22"/>
      <c r="C17" s="18"/>
      <c r="D17" s="18"/>
      <c r="E17" s="18"/>
      <c r="F17" s="18"/>
      <c r="G17" s="18"/>
      <c r="H17" s="18"/>
      <c r="I17" s="18"/>
      <c r="J17" s="18"/>
      <c r="K17" s="33" t="s">
        <v>8</v>
      </c>
      <c r="L17" s="33"/>
      <c r="M17" s="33" t="s">
        <v>51</v>
      </c>
      <c r="N17" s="33"/>
      <c r="O17" s="18"/>
      <c r="P17" s="18"/>
    </row>
    <row r="18" spans="1:16" ht="12.75">
      <c r="A18" s="22"/>
      <c r="B18" s="22"/>
      <c r="C18" s="18"/>
      <c r="D18" s="18"/>
      <c r="E18" s="18"/>
      <c r="F18" s="18"/>
      <c r="G18" s="18"/>
      <c r="H18" s="18"/>
      <c r="I18" s="18"/>
      <c r="J18" s="18"/>
      <c r="K18" s="33" t="s">
        <v>6</v>
      </c>
      <c r="L18" s="33"/>
      <c r="M18" s="33"/>
      <c r="N18" s="33"/>
      <c r="O18" s="18"/>
      <c r="P18" s="18"/>
    </row>
    <row r="19" spans="1:16" s="2" customFormat="1" ht="12.75">
      <c r="A19" s="28" t="s">
        <v>65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 s="2" customFormat="1" ht="12.75">
      <c r="A20" s="28" t="s">
        <v>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 ht="12.75">
      <c r="A21" s="29" t="s">
        <v>26</v>
      </c>
      <c r="B21" s="2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</sheetData>
  <sheetProtection/>
  <mergeCells count="29">
    <mergeCell ref="A1:P1"/>
    <mergeCell ref="A2:P2"/>
    <mergeCell ref="A3:P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P4"/>
    <mergeCell ref="A10:P10"/>
    <mergeCell ref="A11:P11"/>
    <mergeCell ref="O12:O16"/>
    <mergeCell ref="P12:P16"/>
    <mergeCell ref="A12:J12"/>
    <mergeCell ref="A13:J13"/>
    <mergeCell ref="A14:J14"/>
    <mergeCell ref="A15:J15"/>
    <mergeCell ref="A21:B21"/>
    <mergeCell ref="I6:I8"/>
    <mergeCell ref="K17:L17"/>
    <mergeCell ref="M17:N17"/>
    <mergeCell ref="K18:L18"/>
    <mergeCell ref="M18:N18"/>
    <mergeCell ref="A16:J16"/>
    <mergeCell ref="K12:N1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zoomScalePageLayoutView="0" workbookViewId="0" topLeftCell="A1">
      <selection activeCell="H7" sqref="H7:J8"/>
    </sheetView>
  </sheetViews>
  <sheetFormatPr defaultColWidth="9.140625" defaultRowHeight="12.75"/>
  <cols>
    <col min="1" max="1" width="20.57421875" style="0" customWidth="1"/>
    <col min="2" max="2" width="22.7109375" style="0" customWidth="1"/>
    <col min="3" max="4" width="10.421875" style="0" customWidth="1"/>
    <col min="5" max="11" width="10.57421875" style="0" customWidth="1"/>
  </cols>
  <sheetData>
    <row r="1" spans="9:11" ht="16.5" customHeight="1">
      <c r="I1" s="49" t="s">
        <v>16</v>
      </c>
      <c r="J1" s="49"/>
      <c r="K1" s="49"/>
    </row>
    <row r="2" spans="1:11" ht="12.75" customHeight="1">
      <c r="A2" s="50" t="s">
        <v>4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6.5" customHeight="1">
      <c r="A3" s="52" t="s">
        <v>25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4.5" customHeight="1" hidden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67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53" t="s">
        <v>1</v>
      </c>
      <c r="B7" s="53" t="s">
        <v>13</v>
      </c>
      <c r="C7" s="53" t="s">
        <v>17</v>
      </c>
      <c r="D7" s="53" t="s">
        <v>15</v>
      </c>
      <c r="E7" s="46" t="s">
        <v>0</v>
      </c>
      <c r="F7" s="47"/>
      <c r="G7" s="47"/>
      <c r="H7" s="46" t="s">
        <v>9</v>
      </c>
      <c r="I7" s="47"/>
      <c r="J7" s="47"/>
      <c r="K7" s="58" t="s">
        <v>14</v>
      </c>
    </row>
    <row r="8" spans="1:11" s="2" customFormat="1" ht="50.25" customHeight="1">
      <c r="A8" s="54"/>
      <c r="B8" s="56"/>
      <c r="C8" s="54"/>
      <c r="D8" s="54"/>
      <c r="E8" s="47"/>
      <c r="F8" s="47"/>
      <c r="G8" s="47"/>
      <c r="H8" s="47"/>
      <c r="I8" s="47"/>
      <c r="J8" s="47"/>
      <c r="K8" s="59"/>
    </row>
    <row r="9" spans="1:11" s="2" customFormat="1" ht="90" customHeight="1">
      <c r="A9" s="55"/>
      <c r="B9" s="57"/>
      <c r="C9" s="54"/>
      <c r="D9" s="54"/>
      <c r="E9" s="6" t="s">
        <v>10</v>
      </c>
      <c r="F9" s="6" t="s">
        <v>11</v>
      </c>
      <c r="G9" s="6" t="s">
        <v>12</v>
      </c>
      <c r="H9" s="6" t="s">
        <v>10</v>
      </c>
      <c r="I9" s="6" t="s">
        <v>11</v>
      </c>
      <c r="J9" s="6" t="s">
        <v>12</v>
      </c>
      <c r="K9" s="60"/>
    </row>
    <row r="10" spans="1:11" s="13" customFormat="1" ht="78.75" customHeight="1">
      <c r="A10" s="8" t="s">
        <v>22</v>
      </c>
      <c r="B10" s="7" t="s">
        <v>23</v>
      </c>
      <c r="C10" s="9" t="s">
        <v>24</v>
      </c>
      <c r="D10" s="9" t="s">
        <v>24</v>
      </c>
      <c r="E10" s="10">
        <f>F10+G10</f>
        <v>711011.11</v>
      </c>
      <c r="F10" s="10">
        <v>661490</v>
      </c>
      <c r="G10" s="11">
        <v>49521.11</v>
      </c>
      <c r="H10" s="10">
        <f>I10+J10</f>
        <v>711011.11</v>
      </c>
      <c r="I10" s="10">
        <v>661490</v>
      </c>
      <c r="J10" s="11">
        <v>49521.11</v>
      </c>
      <c r="K10" s="12">
        <f>F10-I10</f>
        <v>0</v>
      </c>
    </row>
    <row r="11" spans="1:11" ht="12.75" customHeight="1">
      <c r="A11" s="5" t="s">
        <v>18</v>
      </c>
      <c r="B11" s="1"/>
      <c r="C11" s="1"/>
      <c r="D11" s="1"/>
      <c r="E11" s="1"/>
      <c r="F11" s="1"/>
      <c r="G11" s="48" t="s">
        <v>5</v>
      </c>
      <c r="H11" s="48"/>
      <c r="I11" s="48"/>
      <c r="J11" s="48"/>
      <c r="K11" s="3"/>
    </row>
    <row r="12" spans="1:11" ht="12.75" customHeight="1">
      <c r="A12" s="5" t="s">
        <v>19</v>
      </c>
      <c r="B12" s="4"/>
      <c r="C12" s="4"/>
      <c r="D12" s="1"/>
      <c r="E12" s="1"/>
      <c r="F12" s="1"/>
      <c r="G12" s="48"/>
      <c r="H12" s="48"/>
      <c r="I12" s="48"/>
      <c r="J12" s="48"/>
      <c r="K12" s="3"/>
    </row>
    <row r="13" spans="1:11" ht="12.75" customHeight="1">
      <c r="A13" s="1" t="s">
        <v>21</v>
      </c>
      <c r="B13" s="4"/>
      <c r="C13" s="4"/>
      <c r="D13" s="1"/>
      <c r="E13" s="1"/>
      <c r="F13" s="1"/>
      <c r="G13" s="48"/>
      <c r="H13" s="48"/>
      <c r="I13" s="48"/>
      <c r="J13" s="48"/>
      <c r="K13" s="3"/>
    </row>
    <row r="14" spans="1:11" ht="12.75" customHeight="1">
      <c r="A14" s="1" t="s">
        <v>20</v>
      </c>
      <c r="B14" s="1"/>
      <c r="C14" s="1"/>
      <c r="D14" s="1"/>
      <c r="E14" s="1"/>
      <c r="F14" s="1"/>
      <c r="G14" s="48"/>
      <c r="H14" s="48"/>
      <c r="I14" s="48"/>
      <c r="J14" s="48"/>
      <c r="K14" s="3"/>
    </row>
    <row r="15" spans="1:11" ht="12.75" customHeight="1">
      <c r="A15" s="1" t="s">
        <v>21</v>
      </c>
      <c r="B15" s="1"/>
      <c r="C15" s="1"/>
      <c r="D15" s="1"/>
      <c r="E15" s="1"/>
      <c r="F15" s="1"/>
      <c r="G15" s="48" t="s">
        <v>8</v>
      </c>
      <c r="H15" s="48"/>
      <c r="I15" s="48" t="s">
        <v>51</v>
      </c>
      <c r="J15" s="48"/>
      <c r="K15" s="3"/>
    </row>
    <row r="16" spans="1:11" ht="12.75" customHeight="1">
      <c r="A16" s="1" t="s">
        <v>2</v>
      </c>
      <c r="B16" s="1"/>
      <c r="C16" s="1"/>
      <c r="D16" s="1"/>
      <c r="E16" s="1"/>
      <c r="F16" s="1"/>
      <c r="G16" s="48" t="s">
        <v>6</v>
      </c>
      <c r="H16" s="48"/>
      <c r="I16" s="48" t="s">
        <v>7</v>
      </c>
      <c r="J16" s="48"/>
      <c r="K16" s="3"/>
    </row>
    <row r="17" spans="1:11" ht="12.75" customHeight="1">
      <c r="A17" s="1" t="s">
        <v>3</v>
      </c>
      <c r="B17" s="1"/>
      <c r="C17" s="1"/>
      <c r="D17" s="1"/>
      <c r="E17" s="1"/>
      <c r="F17" s="1"/>
      <c r="G17" s="3"/>
      <c r="H17" s="3"/>
      <c r="I17" s="3"/>
      <c r="J17" s="3"/>
      <c r="K17" s="3"/>
    </row>
    <row r="18" spans="1:11" ht="12.75" customHeight="1">
      <c r="A18" s="1" t="s">
        <v>26</v>
      </c>
      <c r="B18" s="1"/>
      <c r="C18" s="1"/>
      <c r="D18" s="1"/>
      <c r="E18" s="1"/>
      <c r="F18" s="1"/>
      <c r="G18" s="3"/>
      <c r="H18" s="3"/>
      <c r="I18" s="3"/>
      <c r="J18" s="3"/>
      <c r="K18" s="3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heetProtection/>
  <mergeCells count="15">
    <mergeCell ref="I1:K1"/>
    <mergeCell ref="G11:J14"/>
    <mergeCell ref="A2:K2"/>
    <mergeCell ref="A3:K5"/>
    <mergeCell ref="A7:A9"/>
    <mergeCell ref="B7:B9"/>
    <mergeCell ref="K7:K9"/>
    <mergeCell ref="C7:C9"/>
    <mergeCell ref="D7:D9"/>
    <mergeCell ref="E7:G8"/>
    <mergeCell ref="H7:J8"/>
    <mergeCell ref="G16:H16"/>
    <mergeCell ref="I16:J16"/>
    <mergeCell ref="G15:H15"/>
    <mergeCell ref="I15:J15"/>
  </mergeCells>
  <printOptions/>
  <pageMargins left="0.5905511811023623" right="0.3937007874015748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oper1</cp:lastModifiedBy>
  <cp:lastPrinted>2016-01-15T10:44:11Z</cp:lastPrinted>
  <dcterms:created xsi:type="dcterms:W3CDTF">1996-10-08T23:32:33Z</dcterms:created>
  <dcterms:modified xsi:type="dcterms:W3CDTF">2016-07-08T13:41:39Z</dcterms:modified>
  <cp:category/>
  <cp:version/>
  <cp:contentType/>
  <cp:contentStatus/>
</cp:coreProperties>
</file>